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21FFBB45-962C-43E4-B8FE-9BC71AF2274F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total po ugovorima" sheetId="2" r:id="rId1"/>
    <sheet name="2023" sheetId="3" r:id="rId2"/>
    <sheet name="2024" sheetId="4" r:id="rId3"/>
    <sheet name="ugovori 2024" sheetId="5" r:id="rId4"/>
    <sheet name="2025" sheetId="6" r:id="rId5"/>
    <sheet name="ugovori 2025" sheetId="7" r:id="rId6"/>
    <sheet name="Sheet2" sheetId="9" r:id="rId7"/>
  </sheets>
  <definedNames>
    <definedName name="_xlnm.Print_Area" localSheetId="0">'total po ugovorima'!$A$1:$N$7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7" l="1"/>
  <c r="F34" i="7" s="1"/>
  <c r="F31" i="7"/>
  <c r="E12" i="7"/>
  <c r="D12" i="7"/>
  <c r="C12" i="7"/>
  <c r="B12" i="7"/>
  <c r="F3" i="7"/>
  <c r="F15" i="5"/>
  <c r="F55" i="4"/>
  <c r="B46" i="5"/>
  <c r="F46" i="5" s="1"/>
  <c r="F43" i="5"/>
  <c r="E24" i="5"/>
  <c r="D24" i="5"/>
  <c r="C24" i="5"/>
  <c r="B24" i="5"/>
  <c r="F24" i="5" s="1"/>
  <c r="C58" i="2"/>
  <c r="G58" i="2" s="1"/>
  <c r="C39" i="2"/>
  <c r="G55" i="2"/>
  <c r="G52" i="2"/>
  <c r="G50" i="2"/>
  <c r="G46" i="2"/>
  <c r="B39" i="2"/>
  <c r="D39" i="2"/>
  <c r="E39" i="2"/>
  <c r="F38" i="2"/>
  <c r="F36" i="2"/>
  <c r="F34" i="2"/>
  <c r="F32" i="2"/>
  <c r="F30" i="2"/>
  <c r="L7" i="2"/>
  <c r="N11" i="2"/>
  <c r="F11" i="2"/>
  <c r="N6" i="2"/>
  <c r="N5" i="2"/>
  <c r="N4" i="2"/>
  <c r="N3" i="2"/>
  <c r="N2" i="2"/>
  <c r="D7" i="2"/>
  <c r="F6" i="2"/>
  <c r="F5" i="2"/>
  <c r="F4" i="2"/>
  <c r="F3" i="2"/>
  <c r="F2" i="2"/>
  <c r="F12" i="7" l="1"/>
  <c r="F39" i="2"/>
  <c r="B7" i="2"/>
  <c r="C7" i="2"/>
  <c r="M7" i="2"/>
  <c r="J7" i="2"/>
  <c r="I7" i="2"/>
  <c r="E7" i="2"/>
  <c r="N7" i="2" l="1"/>
  <c r="F7" i="2"/>
</calcChain>
</file>

<file path=xl/sharedStrings.xml><?xml version="1.0" encoding="utf-8"?>
<sst xmlns="http://schemas.openxmlformats.org/spreadsheetml/2006/main" count="887" uniqueCount="622">
  <si>
    <t>HAVC</t>
  </si>
  <si>
    <t>UKUPNO</t>
  </si>
  <si>
    <t xml:space="preserve">MINISTARSTVO KULTURE </t>
  </si>
  <si>
    <t>GRAD</t>
  </si>
  <si>
    <t>TRIBINE</t>
  </si>
  <si>
    <t>IZDAVAŠTVO</t>
  </si>
  <si>
    <t xml:space="preserve">GLAZBA </t>
  </si>
  <si>
    <t>OSTALI IZVORI</t>
  </si>
  <si>
    <t>OTKUP I PRODAJA (IZDAVAŠTVO)</t>
  </si>
  <si>
    <t>VLASTITA SREDSTVA</t>
  </si>
  <si>
    <t>PARTNERSKE ORGANIZACIJE I SPONZORI</t>
  </si>
  <si>
    <t>UKUPNO KN</t>
  </si>
  <si>
    <t>LIKOVNA DJELATNOST</t>
  </si>
  <si>
    <t>KINO EUROPA - OBNOVA</t>
  </si>
  <si>
    <t xml:space="preserve">KINO EUROPA - PROGRAM  </t>
  </si>
  <si>
    <t>DHFR</t>
  </si>
  <si>
    <t>TZGZ</t>
  </si>
  <si>
    <t xml:space="preserve">ukupno traženo </t>
  </si>
  <si>
    <t>PRODAJA ULAZNICA</t>
  </si>
  <si>
    <t>TRAŽENA SREDSTVA DO 12. 1O. 2022.</t>
  </si>
  <si>
    <t>PLANIRANA SREDSTVA NUŽNA ZA REALIZACIJU PROGRAMA</t>
  </si>
  <si>
    <t>OSTATAK PLANIRANIH SREDSTAVA NUŽNIH  ZA REALIZACIJU PROGRAMA</t>
  </si>
  <si>
    <t>AUDIOVIZUALNA / FILMSKA</t>
  </si>
  <si>
    <t>GNK</t>
  </si>
  <si>
    <t>LIKOVNA DJELATNOST GF</t>
  </si>
  <si>
    <t>GLAZBA VNG</t>
  </si>
  <si>
    <t>GLAZBA</t>
  </si>
  <si>
    <t>IZNOS</t>
  </si>
  <si>
    <t>onix marketing emitiranje spota radio sljeme</t>
  </si>
  <si>
    <t>čuvanje izložbe vikend, gabrijela perak GF studentski centar zg</t>
  </si>
  <si>
    <t>čuvanje izložbe, ivan komar za GF</t>
  </si>
  <si>
    <t>sveučilišna tiskara, programske novine i letak za VNG</t>
  </si>
  <si>
    <t>DATUM PLAĆANJA</t>
  </si>
  <si>
    <t>EL PIX, upravljanje računalnom opremom  GF i GNK 4. mjesec</t>
  </si>
  <si>
    <t>20.06.2023.</t>
  </si>
  <si>
    <t>hrvatsko novinarsko društvo, najam prostora VNG</t>
  </si>
  <si>
    <t>RAČUN opis</t>
  </si>
  <si>
    <t>2/6 19.000</t>
  </si>
  <si>
    <t>1/6 19.000</t>
  </si>
  <si>
    <t>Boban-Vinodol</t>
  </si>
  <si>
    <t>Francuzi - avionske karte van kujik</t>
  </si>
  <si>
    <t xml:space="preserve">sveučilišna tiskara </t>
  </si>
  <si>
    <t>generali osiguranje žeželj</t>
  </si>
  <si>
    <t>FILM</t>
  </si>
  <si>
    <t>rosenthal - Carion</t>
  </si>
  <si>
    <t>Team print banneri</t>
  </si>
  <si>
    <t>Šumonja katalog, sveučilišna tiskara</t>
  </si>
  <si>
    <t>GNK piskarije vrbica</t>
  </si>
  <si>
    <t>Vrutak - otvaranje</t>
  </si>
  <si>
    <t>zageb plakat</t>
  </si>
  <si>
    <t>zagreb plakat</t>
  </si>
  <si>
    <t>hotel Dubrovnik</t>
  </si>
  <si>
    <t>carion avio katre</t>
  </si>
  <si>
    <t>3/6 19.000</t>
  </si>
  <si>
    <t>Honorar Ankica Žarnić - prijevod</t>
  </si>
  <si>
    <t>Nalis-prijevoz violončelista andrianova</t>
  </si>
  <si>
    <t>eurounit led svjetiljke za notni stalak</t>
  </si>
  <si>
    <t>ugovor luis camacho montealegre</t>
  </si>
  <si>
    <t>ugovor dalila žuklić</t>
  </si>
  <si>
    <t>Bechstein</t>
  </si>
  <si>
    <t>fotografiranje sanja bistričić, sb23</t>
  </si>
  <si>
    <t xml:space="preserve">hotel dubrovnik </t>
  </si>
  <si>
    <t>arto reklamni stup zrinjevac</t>
  </si>
  <si>
    <t>hrvatsko društvo skladatelja</t>
  </si>
  <si>
    <t>eva gevorgyan</t>
  </si>
  <si>
    <t>honorar tina cota</t>
  </si>
  <si>
    <t>honoran jana haluza</t>
  </si>
  <si>
    <t>andrea sudić prijevod</t>
  </si>
  <si>
    <t>gregorić marko</t>
  </si>
  <si>
    <t>ukupno plaćeno</t>
  </si>
  <si>
    <t>martes martes</t>
  </si>
  <si>
    <t>zagrebački solisti</t>
  </si>
  <si>
    <t>galerija klovićevi</t>
  </si>
  <si>
    <t>kuijk</t>
  </si>
  <si>
    <t>Cvijeće agropos</t>
  </si>
  <si>
    <t>tepih land</t>
  </si>
  <si>
    <t>pepco</t>
  </si>
  <si>
    <t>diona</t>
  </si>
  <si>
    <t>cvjećarna zdrava vrljić</t>
  </si>
  <si>
    <t>brokenships cafe</t>
  </si>
  <si>
    <t>studenac</t>
  </si>
  <si>
    <t>vrtni centar šestine</t>
  </si>
  <si>
    <t>spar</t>
  </si>
  <si>
    <t>gabor cvijeće</t>
  </si>
  <si>
    <t>cvjećarnica perica</t>
  </si>
  <si>
    <t>st.servis lara puhovski ulaznice</t>
  </si>
  <si>
    <t>st.servis matilda milković ulaznice</t>
  </si>
  <si>
    <t>st.servis biljeter dominik čović</t>
  </si>
  <si>
    <t>st.servis laura krtanjek</t>
  </si>
  <si>
    <t>st.servis gakić marinko</t>
  </si>
  <si>
    <t>st.servis armanda andrea</t>
  </si>
  <si>
    <t>Klišanin Marjan - student 7.mjesec</t>
  </si>
  <si>
    <t>Autoprijevoznik - Bojan Šumonja izložba</t>
  </si>
  <si>
    <t>Printeraj - Žeželjizrada fotografija za izložbu</t>
  </si>
  <si>
    <t>Kvik - glasovi otpora GF - tisak</t>
  </si>
  <si>
    <t>Piskarije - Šumonja prijevod teksta</t>
  </si>
  <si>
    <t>Čuvanje izložbe - Gabrijela Perak - glasovi otpora</t>
  </si>
  <si>
    <t>Gnk piskarije prijevod teksta</t>
  </si>
  <si>
    <t>GNK Smuk kolding</t>
  </si>
  <si>
    <t>kolding tribine</t>
  </si>
  <si>
    <t>kolding film</t>
  </si>
  <si>
    <t>Deniver Vukelić</t>
  </si>
  <si>
    <t>Zorica Maja Vukušić</t>
  </si>
  <si>
    <t>Miroslav Dorešić</t>
  </si>
  <si>
    <t>Tvrtko Jakovina</t>
  </si>
  <si>
    <t>Dubravka Stojanović</t>
  </si>
  <si>
    <t>Milivoj Bešlin</t>
  </si>
  <si>
    <t>4/6 19.000</t>
  </si>
  <si>
    <t>yammat mjesečni paket oglašavanja</t>
  </si>
  <si>
    <t>sveučilišna tiskara-fedor vučemilović tisak brošure</t>
  </si>
  <si>
    <t>autoprijevoznik - Bojan šumonja izložba</t>
  </si>
  <si>
    <t>kvik -tisak, kaširanje vučemilović</t>
  </si>
  <si>
    <t>piskarije - prijevod - vučemilović</t>
  </si>
  <si>
    <t>vulić ivana</t>
  </si>
  <si>
    <t>jovica drobnjak</t>
  </si>
  <si>
    <t>mateja fabijanić</t>
  </si>
  <si>
    <t>ODOBRENA SREDSTVA</t>
  </si>
  <si>
    <t>antiphonus</t>
  </si>
  <si>
    <t>aleph design - prozori, uređivanje prozora</t>
  </si>
  <si>
    <t>apartmani simple - sea art projekt</t>
  </si>
  <si>
    <t>povrat 21.9.</t>
  </si>
  <si>
    <t>piskarije  prijevod teksta miro župa</t>
  </si>
  <si>
    <t>yamat reklama knjiški moljac</t>
  </si>
  <si>
    <t>st. Servis čuvanje galerije</t>
  </si>
  <si>
    <t>DVORANA</t>
  </si>
  <si>
    <t>el pix tehnička ispomoć i projeciranje filmova srpanj</t>
  </si>
  <si>
    <t>dogwoof arteria</t>
  </si>
  <si>
    <t>sixpackfilm, arteria</t>
  </si>
  <si>
    <t>cinema tamaris, arteria</t>
  </si>
  <si>
    <t>wide, arteria</t>
  </si>
  <si>
    <t>cinephil, arteria</t>
  </si>
  <si>
    <t>el pix tehnička ispomoć i projeciranje filmova lipanj</t>
  </si>
  <si>
    <t>st servis belinć željko rujan</t>
  </si>
  <si>
    <t xml:space="preserve">honorar ivana vulić GF - dizajn plakata </t>
  </si>
  <si>
    <t>honorar fabijanić mateja lektura GF</t>
  </si>
  <si>
    <t>honorar jovica drobnjak-fotografiranje otvorenja GF</t>
  </si>
  <si>
    <t>sveučilišna tiskara-miro župa</t>
  </si>
  <si>
    <t>kvik miro župa</t>
  </si>
  <si>
    <t>boris kuk deplijan kic-a svi programi</t>
  </si>
  <si>
    <t>kolding vng</t>
  </si>
  <si>
    <t>EL PIX nabava i doprema audio opreme-tehnička podrška</t>
  </si>
  <si>
    <t>ADRIS DONACIJA</t>
  </si>
  <si>
    <t>Kolding - Mića plakati i naljepnice - GNK</t>
  </si>
  <si>
    <t>Kolding - Vrbica plakati naljepnice - GNK</t>
  </si>
  <si>
    <t>Kolding plakati - GNK</t>
  </si>
  <si>
    <t xml:space="preserve">Kolding </t>
  </si>
  <si>
    <t>Ador hosting - certifikat domena www.kic</t>
  </si>
  <si>
    <t>kivibon-audio video produkcija knjiški moljac</t>
  </si>
  <si>
    <t>ODOBRENO</t>
  </si>
  <si>
    <t>UPLAĆENO</t>
  </si>
  <si>
    <t>POTROŠENO</t>
  </si>
  <si>
    <t>Prehrana-piće otvorenje izložbe miro župa</t>
  </si>
  <si>
    <t>ULAZNICE PRIHOD</t>
  </si>
  <si>
    <t>OSTALO ZA UPLATITI</t>
  </si>
  <si>
    <t>anto magzan-fotografiranje nagrada predrag matvejević</t>
  </si>
  <si>
    <t>dhm branding-izrada web site konoholik</t>
  </si>
  <si>
    <t>st servis belinić željko 1.-31.10</t>
  </si>
  <si>
    <t>yammat spot i reklame</t>
  </si>
  <si>
    <t>slobodna domena predujam kinoholic</t>
  </si>
  <si>
    <t>jagerhorn smještaj</t>
  </si>
  <si>
    <t xml:space="preserve">šegedin Izabela - radijski spot Snajka </t>
  </si>
  <si>
    <t>Filmtett - artkino-kino s pogledom</t>
  </si>
  <si>
    <t>SC Aves media srl - art kino</t>
  </si>
  <si>
    <t>Factum - prava za prikazivanje filma "Sve 5"</t>
  </si>
  <si>
    <t>Glazbena djelatnost</t>
  </si>
  <si>
    <t>Nenadić Diana - honorar smoje</t>
  </si>
  <si>
    <t>Ivanišević Ivica - honorar smoje</t>
  </si>
  <si>
    <t>uokvirenje slika galerija R robert robinšćak</t>
  </si>
  <si>
    <t>studio GDS open air screenings of short animated film 78 tours</t>
  </si>
  <si>
    <t>smoje - gotovinski računi</t>
  </si>
  <si>
    <t>avioulaznice ambietalika</t>
  </si>
  <si>
    <t>dhm branding, najkraći dan, kinoholik kampanja</t>
  </si>
  <si>
    <t>ksenija marinković, produkcija mića stajčić i dramičanin</t>
  </si>
  <si>
    <t>boris kuk, dizajn prijelom, priprema za tisak barok u hrvatskoj</t>
  </si>
  <si>
    <t>tiskara zelina, barok u hr, 500 kom</t>
  </si>
  <si>
    <t xml:space="preserve">kvik tisak plakati keširanje </t>
  </si>
  <si>
    <t>5/6 19000</t>
  </si>
  <si>
    <t>6/6 19.000</t>
  </si>
  <si>
    <t>institut lumiere, naknada najkraći dan</t>
  </si>
  <si>
    <t>honorar sonja leboš</t>
  </si>
  <si>
    <t>honorar barbara gregov, arteria</t>
  </si>
  <si>
    <t>honorar ana fazekaš arteria</t>
  </si>
  <si>
    <t>honorar nenad korkut arteria</t>
  </si>
  <si>
    <t>honorar dunja plazonja arteria</t>
  </si>
  <si>
    <t>honorar višnja pentić arteria</t>
  </si>
  <si>
    <t>honorar marija ott franolić arteria</t>
  </si>
  <si>
    <t>honorar mario kozina arteria</t>
  </si>
  <si>
    <t>honorar karla lončar arteria</t>
  </si>
  <si>
    <t>honorar duško čavić, prijevod knjige istra gold</t>
  </si>
  <si>
    <t>honorar helen sinković arteria</t>
  </si>
  <si>
    <t>bonobo studio najkraći dan, naknada za prikazivanje</t>
  </si>
  <si>
    <t xml:space="preserve">pontus campus </t>
  </si>
  <si>
    <t>kivibon - plaćanje računa 31-1-1</t>
  </si>
  <si>
    <t>kvik rn 23721-1-1</t>
  </si>
  <si>
    <t>honorar nenadić diana</t>
  </si>
  <si>
    <t>honorar kragić bruno</t>
  </si>
  <si>
    <t>honorar lapić ivor</t>
  </si>
  <si>
    <t>honorar tomić andrija</t>
  </si>
  <si>
    <t xml:space="preserve">honorar jovica drobnjak </t>
  </si>
  <si>
    <t>honorar grlić rajko, bauer</t>
  </si>
  <si>
    <t>honorar jović ljubica, bauer</t>
  </si>
  <si>
    <t>hrt, mama šč kostimi</t>
  </si>
  <si>
    <t>pelivan obrt (margarita perić), asistentica org najkraći dan</t>
  </si>
  <si>
    <t>kaos d.o.o.(jumping tetuka productions)naknada za prikazivanje</t>
  </si>
  <si>
    <t>slobodna domena - dizajn i izrada weba kinoholik</t>
  </si>
  <si>
    <t>rezolucija d.o.o. - tehnička produkcija najkraći dan</t>
  </si>
  <si>
    <t>skarabej-medijska promocija dokukino</t>
  </si>
  <si>
    <t>petstodva-tehnička ispomoć za programe,puštanje filmova-studeni</t>
  </si>
  <si>
    <t>petstodva-tehnička ispomoć za programe,puštanje filmova-prosinac</t>
  </si>
  <si>
    <t>ador development ???</t>
  </si>
  <si>
    <t>honorar sanja bistričić smojinih 100</t>
  </si>
  <si>
    <t>honorar sanja bistričić bauer u oblacima</t>
  </si>
  <si>
    <t>honorar rea drvar, stranica kinoholik uređivanje</t>
  </si>
  <si>
    <t>honorar šegedin izabela knjiški moljac, 2 seansa nadzor</t>
  </si>
  <si>
    <t>honorar izabela šegedin knjiški moljac, 1.seansa</t>
  </si>
  <si>
    <t>(pontus campus) timeout hotel - ambientalika, noćenje</t>
  </si>
  <si>
    <t>sinestetika - organizacija i osmišljavanje programa 6. arteria</t>
  </si>
  <si>
    <t>dina pokrajac</t>
  </si>
  <si>
    <t>honorar poscho ivan - bauer u oblacima</t>
  </si>
  <si>
    <t>uplaćeno</t>
  </si>
  <si>
    <t>MK i TZGZ</t>
  </si>
  <si>
    <t>MK</t>
  </si>
  <si>
    <t>GNK - MK</t>
  </si>
  <si>
    <t xml:space="preserve">TOTAL: </t>
  </si>
  <si>
    <t>REZIME UKUPNO SVE</t>
  </si>
  <si>
    <t>4.1.2024.</t>
  </si>
  <si>
    <t xml:space="preserve">Sanja Bistričić - najkraći dan </t>
  </si>
  <si>
    <t>Sanja Bistričić - Ambientalika</t>
  </si>
  <si>
    <t>con-film .</t>
  </si>
  <si>
    <t>udruga radio student</t>
  </si>
  <si>
    <t>Sanja Bistričić - 6. arteria</t>
  </si>
  <si>
    <t>duško čavić ostatak po ugovoru</t>
  </si>
  <si>
    <t>porez čavić</t>
  </si>
  <si>
    <t>st.servis mama šč - sinković</t>
  </si>
  <si>
    <t>st. servis belinić - mama šč</t>
  </si>
  <si>
    <t>st. Servis mama šč - sekovanić</t>
  </si>
  <si>
    <t>crkva sv. Katarine donacija</t>
  </si>
  <si>
    <t>slobodan jokić - honorar</t>
  </si>
  <si>
    <t>parezanin lujo - honorar</t>
  </si>
  <si>
    <t>bojan kristofić - honorar</t>
  </si>
  <si>
    <t>vištica olinka - honorar</t>
  </si>
  <si>
    <t>vrsaljko melita - honorar naknada za prikazivanje filma</t>
  </si>
  <si>
    <t>ema marača - honorar</t>
  </si>
  <si>
    <t>jasna nanut - hoborar - račun</t>
  </si>
  <si>
    <t xml:space="preserve">national film board of canada </t>
  </si>
  <si>
    <t>radislav jovanov hohorar let 3</t>
  </si>
  <si>
    <t>pulsar - fotografije radova -katalog Izvor Penda</t>
  </si>
  <si>
    <t xml:space="preserve">kvik - tisak i kaširanje </t>
  </si>
  <si>
    <t>el pix - tehnička ispomoć rujan 2023</t>
  </si>
  <si>
    <t>el pix - tehnička ispomoć listopad 2023</t>
  </si>
  <si>
    <t>el pix - tehnička ispomoć studeni 2023</t>
  </si>
  <si>
    <t>DMM (citati 6 kom, gradovi 2 kom)</t>
  </si>
  <si>
    <t>slobodna domena - zakup domene kinoholik.hr</t>
  </si>
  <si>
    <t>sveučilišna tiskara - katalog izvor Penda</t>
  </si>
  <si>
    <t>piskarije - prijevod Penda</t>
  </si>
  <si>
    <t>faakat - rasvjeta</t>
  </si>
  <si>
    <t>fakat - ozvučenje</t>
  </si>
  <si>
    <t>Ivana Vulić - Izvor Penda</t>
  </si>
  <si>
    <t>Mateja fabijanić - Izvor Penda</t>
  </si>
  <si>
    <t>Jovica drobnjak -Izvor Penda</t>
  </si>
  <si>
    <t>skitl media - titlovi i prijevod za Arteriju</t>
  </si>
  <si>
    <t>Sudić Andrea, prijevod (kulturna povijest)</t>
  </si>
  <si>
    <t>Marko Gregorić - prijevod (mitovi i književnost)</t>
  </si>
  <si>
    <t>predrag ličina - pravo na prikazivanje filma za najkraći dan</t>
  </si>
  <si>
    <t>Paha Sapa, likovi moje stvarnosti</t>
  </si>
  <si>
    <t xml:space="preserve">pelivan obrt (margarita perić),koordinacija </t>
  </si>
  <si>
    <t>državni arhiv-film za promociju baroka u hr</t>
  </si>
  <si>
    <t>MINISTARSTVO ZNANOSTI</t>
  </si>
  <si>
    <t>IZDAVAŠTVO M.ZNANOSTI</t>
  </si>
  <si>
    <t>piskarije prijevod Domagoj Rogina GF</t>
  </si>
  <si>
    <t xml:space="preserve">crna gora barok u hr </t>
  </si>
  <si>
    <t>Rea Drvar kinoholik siječanj 2024</t>
  </si>
  <si>
    <t>picaferaj 2021</t>
  </si>
  <si>
    <t>apartmani simple - gnk</t>
  </si>
  <si>
    <t>kivibon - ema marača</t>
  </si>
  <si>
    <t>mazan anto - foto barok u hr</t>
  </si>
  <si>
    <t>slastičarnica zagreb - barok u hr</t>
  </si>
  <si>
    <t>autoprijevoznik milovac - pende izložba</t>
  </si>
  <si>
    <t>student servis</t>
  </si>
  <si>
    <t>bibra pretplata časopis zagreb moj grad</t>
  </si>
  <si>
    <t>Rea Drvar - kinoholik veljača</t>
  </si>
  <si>
    <t>Izabela Šegedin - knjiški moljac</t>
  </si>
  <si>
    <t xml:space="preserve">Boris Kuk - </t>
  </si>
  <si>
    <t>tribine</t>
  </si>
  <si>
    <t>iva cikojević - honorar barok u hrvatskoj lektura knjige</t>
  </si>
  <si>
    <t>artisan - bojanje zidova, obloge...Miro Župa GF</t>
  </si>
  <si>
    <t>artisan - vitrina, tehička ispomoć Labudović GNK</t>
  </si>
  <si>
    <t>artisan - tehnička ispomoć GNK i GF</t>
  </si>
  <si>
    <t>GLAZBA - VNG</t>
  </si>
  <si>
    <t>slobodna domena održavanje stranice kinoholik</t>
  </si>
  <si>
    <t xml:space="preserve">slobodna domena </t>
  </si>
  <si>
    <t>kvik gf tisak</t>
  </si>
  <si>
    <t>kolding print gnk ivan mucko</t>
  </si>
  <si>
    <t>jelena svirčić skarabej - promocija dokukino</t>
  </si>
  <si>
    <t xml:space="preserve">generali osiguranje - GF </t>
  </si>
  <si>
    <t>točka kom vođenje društvenih mreža kinoholik</t>
  </si>
  <si>
    <t>DJELATNOST CENTRI ZA KULTURU - TRIBINE</t>
  </si>
  <si>
    <t>03.travnja 2024. - prva uplata - 01-02/2024</t>
  </si>
  <si>
    <t>sveučilišna tiskara - katalog D. Rogina Tlo</t>
  </si>
  <si>
    <t>kvik tisak kaširanje Rogina</t>
  </si>
  <si>
    <t>petstodva tehnička ispomoć veljača 2024</t>
  </si>
  <si>
    <t>student servis - Sinković 20.1-31.1</t>
  </si>
  <si>
    <t>honorar Tomić andrija</t>
  </si>
  <si>
    <t>honorar Drobnjak Jovica</t>
  </si>
  <si>
    <t>honorar Vulić Ivana Tlo</t>
  </si>
  <si>
    <t>honorar Drobnjak Jovica Tlo</t>
  </si>
  <si>
    <t>honorar Fabijanić Matea Tlo</t>
  </si>
  <si>
    <t>javna ustanova maksimir - najkraći dan-projekcije filmova</t>
  </si>
  <si>
    <t xml:space="preserve">izabela Šegedin - knjiški moljac </t>
  </si>
  <si>
    <t>Rea Drvar - kinoholik ožujak</t>
  </si>
  <si>
    <t>korkut arteria honorar</t>
  </si>
  <si>
    <t>Ivan Poscho knjiški moljac honorar</t>
  </si>
  <si>
    <t>10.04.2024. - uplata Večeri na Griču</t>
  </si>
  <si>
    <t>16.04.2024. - uplata - programi GF</t>
  </si>
  <si>
    <t>Avio karte Ambientalika vol.2</t>
  </si>
  <si>
    <t>KLM torbe extra</t>
  </si>
  <si>
    <t>Ema Marača - audio video produkcija</t>
  </si>
  <si>
    <t>zinam d.o.o. Tisak fotografija smuk</t>
  </si>
  <si>
    <t>student servis - sven 20.1-31.1</t>
  </si>
  <si>
    <t>student servis - belinić željko 5.2-5.2</t>
  </si>
  <si>
    <t>student servis - sinković 21.1-31.1</t>
  </si>
  <si>
    <t>Fabijanić Matea - Gačić</t>
  </si>
  <si>
    <t>Drobnjak Jovica - Gačić</t>
  </si>
  <si>
    <t>Rea Drvar - kinoholik travanj</t>
  </si>
  <si>
    <t>Velnić Nina - Betonski spavači</t>
  </si>
  <si>
    <t>Ban Saša - Betonski spavači</t>
  </si>
  <si>
    <t>mrduljaš Maroje - Betonski spavači</t>
  </si>
  <si>
    <t>Vorih Karlo - Betonski spavači</t>
  </si>
  <si>
    <t>Silvestar Mileta - Betonski spavači</t>
  </si>
  <si>
    <t>Vorih Karlo - let"s get liminal</t>
  </si>
  <si>
    <t>Zvukohvat - produkcija ambientalika 1. i 2. večer(22.12.2023 i 25.4.2024</t>
  </si>
  <si>
    <t>slobodna domena- kinoholik održavanje stranice 2h</t>
  </si>
  <si>
    <t>kvik tisak  Gačić</t>
  </si>
  <si>
    <t>can vas - izrada okvira</t>
  </si>
  <si>
    <t>piskarije - prijevod Gačić</t>
  </si>
  <si>
    <t>Boris Kuk - dizajn i priprema plakata i pozivnica betonski spavači</t>
  </si>
  <si>
    <t xml:space="preserve">Kvik - tisak naljepnica UV </t>
  </si>
  <si>
    <t>autoprijevoznik milovac - Gačić izložba</t>
  </si>
  <si>
    <t>petstodva - tehnička ispomoć-predstavljanje knjige Glorije Lujanović srce zemlje</t>
  </si>
  <si>
    <t>Stu. Servis - sinković karla 1.3-31.3.2024</t>
  </si>
  <si>
    <t>st.servis bućan šimun 6.2.2024 - Rogina</t>
  </si>
  <si>
    <t>Pelivan obrt - vodstvo projekta kinoholik 02. i 03.</t>
  </si>
  <si>
    <t>Točka kom vođenje društvenih mreža kinoholik</t>
  </si>
  <si>
    <t>Petstodva - nenormalost zaborava</t>
  </si>
  <si>
    <t>245 -Petstodva - poezija to go-druženje s pjesnicima 7.4</t>
  </si>
  <si>
    <t>245 -petstodva - tehnička ispomoć "normalnost zaborava"</t>
  </si>
  <si>
    <t>245 -petstodva - filmski kurikulum 29.4</t>
  </si>
  <si>
    <t>245 -petstodva - tehnička ispomoć 18.4</t>
  </si>
  <si>
    <t>245 -petstodva - održavanje tehnike i čišćenje projekcijeke sobe</t>
  </si>
  <si>
    <t>245 -petstodva - ostala ispomoć</t>
  </si>
  <si>
    <t>facebook kampanja ožujak</t>
  </si>
  <si>
    <t>Ventus logistika-dostava knjiga Barok u arhiv Tošo Dabac</t>
  </si>
  <si>
    <t>Hotel Dubrovnik - Ambientalika</t>
  </si>
  <si>
    <t>Piskarije - izložba percepcije, prijevod teksta</t>
  </si>
  <si>
    <t>kolding - tisak promo materijala</t>
  </si>
  <si>
    <t>dekod</t>
  </si>
  <si>
    <t>St. Servis Belinić - 18.5.2024. razdoblje rada</t>
  </si>
  <si>
    <t>St. Servis Kozlica - 01.4-30.4.2024</t>
  </si>
  <si>
    <t>St. Servis Sinković 11.5 - 31.5.2024</t>
  </si>
  <si>
    <t>St. Servis Sinković 2.4 - 30.4.2024</t>
  </si>
  <si>
    <t>autorski honorar Tomislav Fačini - narudžba skladbe u sklopu festivala</t>
  </si>
  <si>
    <t>Kibla centar - pomoć pri realizaciji i izvedbi/GNK Analodigital</t>
  </si>
  <si>
    <t>Drobnjak Jovica - analodigital</t>
  </si>
  <si>
    <t>Vulić Ivana - analodigital</t>
  </si>
  <si>
    <t>Izabela Šegedin . Moljac</t>
  </si>
  <si>
    <t>Vorih Karlo - moljac</t>
  </si>
  <si>
    <t>Poschko Ivan - moljac</t>
  </si>
  <si>
    <t>Ema Marača - audio video produkcija moljac</t>
  </si>
  <si>
    <t>Pelivan - uređivanje stranice Kinoholik 04-05</t>
  </si>
  <si>
    <t>Kvik - tisak - Percepcije</t>
  </si>
  <si>
    <t>Kvik - tisak analodigital</t>
  </si>
  <si>
    <t>petstodva - tehnička ispomoć promocija knjige, sanja Iveković predvanje</t>
  </si>
  <si>
    <t>Petstodva - Tehnička ispomoć Cesarec</t>
  </si>
  <si>
    <t>petstodva - ispomoć zagreb book festival</t>
  </si>
  <si>
    <t>hotel dubrovnik Metopolis piano quartet</t>
  </si>
  <si>
    <t>hotel dubrovnik ballot quintet</t>
  </si>
  <si>
    <t>zagreb plakat - izvjes cl plakata</t>
  </si>
  <si>
    <t>zagreb plakat - tisak city light postera</t>
  </si>
  <si>
    <t>radio sljeme - spot i emitiranja</t>
  </si>
  <si>
    <t>Artisan - izložba mucko</t>
  </si>
  <si>
    <t xml:space="preserve">sveučilišna tiskara - katalog Percepcije </t>
  </si>
  <si>
    <t>hotel dubrovnik -apollo 5</t>
  </si>
  <si>
    <t>kvik roll up, display film, grafika</t>
  </si>
  <si>
    <t>team print banner, platno, usluga montaže</t>
  </si>
  <si>
    <t>slobodna domena - održavanje stranice Kinoholik</t>
  </si>
  <si>
    <t>egg d.o.o. Dizajn, lektura filmskih najava 1.1 do 1.7.2024</t>
  </si>
  <si>
    <t xml:space="preserve">kolding - usluga kopiranja </t>
  </si>
  <si>
    <t>kolding - usluga kopiranja</t>
  </si>
  <si>
    <t>kolding print - usluga kopiranja</t>
  </si>
  <si>
    <t>drobnjak - percepcije</t>
  </si>
  <si>
    <t>fabijanić Matea - percepcije</t>
  </si>
  <si>
    <t>peršić stephanie - percepcije</t>
  </si>
  <si>
    <t>marta radman - percepcije</t>
  </si>
  <si>
    <t>rea drvar - svibanj</t>
  </si>
  <si>
    <t>vulić Ivana - percepcije</t>
  </si>
  <si>
    <t>Sinestetika - projekt deblokiranje</t>
  </si>
  <si>
    <t>videodrom - snimanje videa normalnost zaborava ...5.4.2024</t>
  </si>
  <si>
    <t>drobnjak - gnk put bez povratka</t>
  </si>
  <si>
    <t>Dekod - lipanj</t>
  </si>
  <si>
    <t>Sinković st servis - percepcije</t>
  </si>
  <si>
    <t>sveučilišna tiskara - novine i letak</t>
  </si>
  <si>
    <t>Persona studio - snimanje i montaža Percepcije</t>
  </si>
  <si>
    <t>petstodva tehnička ispomoć kurikulum Berković</t>
  </si>
  <si>
    <t>petstodva priprema dvorane Jasmila Žbanić</t>
  </si>
  <si>
    <t>radio student - srpanj</t>
  </si>
  <si>
    <t>DM audio obrt - razglas Grgić 13.07</t>
  </si>
  <si>
    <t>natural source doo - catering VNG</t>
  </si>
  <si>
    <t>rea drvar - lipanj</t>
  </si>
  <si>
    <t>Kvik - roll up, display film</t>
  </si>
  <si>
    <t>autorski nada bezić - VNG - tekst programske novine</t>
  </si>
  <si>
    <t>Plava ponistra - oglas zagreb in your pocket</t>
  </si>
  <si>
    <t>oniks marketing - emitiranje spota na radio sljemenu</t>
  </si>
  <si>
    <t xml:space="preserve">st. Servis - krtanjek laura </t>
  </si>
  <si>
    <t>st. Servis - stipanović ana</t>
  </si>
  <si>
    <t xml:space="preserve">st. Servis karlovac </t>
  </si>
  <si>
    <t>st. Servis - tibor đurđev</t>
  </si>
  <si>
    <t>didi sound - rasvjeta</t>
  </si>
  <si>
    <t>didi sound - ozvučenje</t>
  </si>
  <si>
    <t>Benton - najam klavira fazioli</t>
  </si>
  <si>
    <t>art &amp; more - gostovanje opere regoč</t>
  </si>
  <si>
    <t>voces 8 - apollo 5</t>
  </si>
  <si>
    <t>sb23 - sanja bistričić fotografiranje</t>
  </si>
  <si>
    <t>honorar ankica žarnić - prevod teksta</t>
  </si>
  <si>
    <t xml:space="preserve">honorar dalila žuklić - promocija </t>
  </si>
  <si>
    <t>honorar tina cota - pisanje i obrada tekstova</t>
  </si>
  <si>
    <t>Metropolis - izvođač</t>
  </si>
  <si>
    <t>odvjetnički ured gracin i šego</t>
  </si>
  <si>
    <t xml:space="preserve">autoprijevoznik darko milovac </t>
  </si>
  <si>
    <t>autoprijevoznik darko milovac - zg-rovinj slobodana matić kovač</t>
  </si>
  <si>
    <t>kvik - tisak - matić kovač</t>
  </si>
  <si>
    <t>piskarije - matić kovač</t>
  </si>
  <si>
    <t>pelivan - uređivanje stranice Kinoholik 06-07</t>
  </si>
  <si>
    <t>petstodva - filmski kurikulum ljudi s neretve</t>
  </si>
  <si>
    <t>slobodna domena - interenetske stranice održavanje 2h</t>
  </si>
  <si>
    <t>slododna domena - održavanje 2h</t>
  </si>
  <si>
    <t>slobodna domena predujam ponuda 20240823-2</t>
  </si>
  <si>
    <t xml:space="preserve">boris Kuk - istarsko zlato </t>
  </si>
  <si>
    <t>20.08.2024 MK za VNG</t>
  </si>
  <si>
    <t>Honorar Martina Filjak</t>
  </si>
  <si>
    <t>Honorar Monika Lesakovar</t>
  </si>
  <si>
    <t>Nalis refundacije troškova</t>
  </si>
  <si>
    <t>priroda grada zagreba Zrinjevac</t>
  </si>
  <si>
    <t>Rea Drvar, kolovoz</t>
  </si>
  <si>
    <t>Katarina Matijević, konoholik</t>
  </si>
  <si>
    <t>Drobnjak, fotografiranje Narcic - Slobodana Matić Kovač</t>
  </si>
  <si>
    <t xml:space="preserve">Ivana Vulić - </t>
  </si>
  <si>
    <t>Matea Fabijanić</t>
  </si>
  <si>
    <t>Milan rakovac, Istarsko zlato</t>
  </si>
  <si>
    <t>Puškaš international - Ballot</t>
  </si>
  <si>
    <t>Di di sound - stolice</t>
  </si>
  <si>
    <t>Hrvatski državni arhiv</t>
  </si>
  <si>
    <t>Belinić Željko srpanj</t>
  </si>
  <si>
    <t>Belinić Željko kolovoz</t>
  </si>
  <si>
    <t>tzgz VNG</t>
  </si>
  <si>
    <t>tzgz VNG 16.7.2024</t>
  </si>
  <si>
    <t>Avio karte ambientalika vol.3</t>
  </si>
  <si>
    <t xml:space="preserve">avio karte </t>
  </si>
  <si>
    <t>Korekcija spota yammat - ambientalika</t>
  </si>
  <si>
    <t>Šimun Bućan fotografiranje Slobodana Matič</t>
  </si>
  <si>
    <t>Yamat Ambientalika</t>
  </si>
  <si>
    <t>crkva i fakat</t>
  </si>
  <si>
    <t>26.9. grad - programi 7,8,9/24</t>
  </si>
  <si>
    <t>Zamp - hds</t>
  </si>
  <si>
    <t>paradajz marketing budget za google, instagram i FB oglase</t>
  </si>
  <si>
    <t>student servis ljubičić marija 01.9-30.9</t>
  </si>
  <si>
    <t>student servis leko ana 12.9.-30.9</t>
  </si>
  <si>
    <t>rea drvar rujan</t>
  </si>
  <si>
    <t>slobodna domena račun 22 održavanj stranice kinoholik</t>
  </si>
  <si>
    <t>slobodna domena račun 21 programiranje, dorade platforne kinoholik</t>
  </si>
  <si>
    <t>Autoprijevoznik Matić Kovač</t>
  </si>
  <si>
    <t>Točka kom  vođenje društvenih mreža</t>
  </si>
  <si>
    <t>sveučilišna tiskara - katalog za izložbu matić kovač</t>
  </si>
  <si>
    <t>Kuna zlatica - dizajn vng</t>
  </si>
  <si>
    <t>Arto oglašavanje na stupu</t>
  </si>
  <si>
    <t>Pelivan koordinacija i uređivanje stranice kinoholik za 08-09</t>
  </si>
  <si>
    <t xml:space="preserve">kolding barbarogenij </t>
  </si>
  <si>
    <t>mario kučera foto barbarogenij</t>
  </si>
  <si>
    <t>Klovićevi dvori</t>
  </si>
  <si>
    <t>kukumar</t>
  </si>
  <si>
    <t>honorar matošević vesna - knjiški moljac (krvava maskarada)</t>
  </si>
  <si>
    <t>Honorar lapić ivor - knjiški moljac (krvava maskarada)</t>
  </si>
  <si>
    <t>honorar tomić andrija - knjiški moljac (krvava maskarada)</t>
  </si>
  <si>
    <t>honorar poscho ivan - knjiški moljac (krvava maskarada)</t>
  </si>
  <si>
    <t>honorar šegedin izabela - knjiški moljac (krvava maskarada)</t>
  </si>
  <si>
    <t>ema marača - honorar kinoholik</t>
  </si>
  <si>
    <t>artisan - ličenja i sanacija zidova GF</t>
  </si>
  <si>
    <t>artisan -tehnička ispomoć izložba matić-kovač Gf</t>
  </si>
  <si>
    <t>artisan - tehnički postav izložba put bez povratka - jasenovac GNK</t>
  </si>
  <si>
    <t>hotel dubrovnik - predrag matvejević nagrada</t>
  </si>
  <si>
    <t>rea drvar listopad</t>
  </si>
  <si>
    <t>jovica drobnjak fotografiranje nagrada matvejević</t>
  </si>
  <si>
    <t>matvejević sutana nagrada matvejević</t>
  </si>
  <si>
    <t>kabil namik nagrada matvejević</t>
  </si>
  <si>
    <t>katarina Matijević, konoholik listopad</t>
  </si>
  <si>
    <t>hotel dubrovnik - predrag matvejević nagrada -razlika</t>
  </si>
  <si>
    <t>plus crkva i fakat</t>
  </si>
  <si>
    <t>25.10 državni proračun -PROGRAM gf 2024</t>
  </si>
  <si>
    <t>arteria, squareeyees - screening fee i,m not everything i want to be</t>
  </si>
  <si>
    <t>cat and dogs arteria - alreadymade</t>
  </si>
  <si>
    <t>rezolucija produkcija</t>
  </si>
  <si>
    <t>st.servis ana leko 17.10.-31.10</t>
  </si>
  <si>
    <t>st.servis ljubičić 28.10. - 31.10</t>
  </si>
  <si>
    <t>4.6.2024. uplata 03-04mjesec</t>
  </si>
  <si>
    <t>28.06.2024 - 05 i 06 mjesec</t>
  </si>
  <si>
    <t>06.08.2024 uplata 06 i 07 mjesec</t>
  </si>
  <si>
    <t>glazba ostalo</t>
  </si>
  <si>
    <t>rea drvar srpanj</t>
  </si>
  <si>
    <t>sonja leboš 2. dio</t>
  </si>
  <si>
    <t>ulaznice</t>
  </si>
  <si>
    <t>VNG prihod od ulaznica netto</t>
  </si>
  <si>
    <t>UPLAĆENO GRAD</t>
  </si>
  <si>
    <t>ODOBRENO GRAD</t>
  </si>
  <si>
    <t>GRAD REZIME UKUPNO SVE</t>
  </si>
  <si>
    <t>rea drvar studeni</t>
  </si>
  <si>
    <t>honorar tomić andrija - knjiški moljac (pikseli)</t>
  </si>
  <si>
    <t>honorar ivan poscho - knjiški moljac (pikseli)</t>
  </si>
  <si>
    <t>honorar šegedin izabela - knjiški moljac (pikseli)</t>
  </si>
  <si>
    <t>honorar šikić ljubo - mimica - predavač</t>
  </si>
  <si>
    <t>honorar sandra krasić - kaja ubit ću te</t>
  </si>
  <si>
    <t>honorar majkić lara</t>
  </si>
  <si>
    <t>honorar  honorar majkić lara - dizajn plakata piksel</t>
  </si>
  <si>
    <t>honorar bruno kragić - kaja ubit ću te predavač</t>
  </si>
  <si>
    <t xml:space="preserve">honorar sandra krasić - </t>
  </si>
  <si>
    <t>hotel Dubrovnik razlika za uplatiti</t>
  </si>
  <si>
    <t>slobodna domena kinoholik stranica</t>
  </si>
  <si>
    <t>piskarije - prijevod</t>
  </si>
  <si>
    <t>mcf d.o.o dokumentarni film ANSELM</t>
  </si>
  <si>
    <t xml:space="preserve">obrt botun - najam projektora </t>
  </si>
  <si>
    <t>st servis ljubičić maria- 1.11-30.11.2024</t>
  </si>
  <si>
    <t>st servis gracin petra - 22.11-30.11.2024</t>
  </si>
  <si>
    <t>st servis leko 29.11.-30.11.2024</t>
  </si>
  <si>
    <t>sb23 sanja b - mike donewy</t>
  </si>
  <si>
    <t>studio zoe šarlija - fotografiranje i postprodukcija arterija</t>
  </si>
  <si>
    <t>city light galerija forum - pristojba za zamolbu</t>
  </si>
  <si>
    <t>pelivan - uređivanje stranice kinoholik 10-12/2024</t>
  </si>
  <si>
    <t>sven sorić - autorski ugovor - surogat kina kic</t>
  </si>
  <si>
    <t>mara mattuscha arteria film XX</t>
  </si>
  <si>
    <t>persona studio - snimanje promocije knjige istrino zlato</t>
  </si>
  <si>
    <t>kivibon - ema marača (dizajn lara majkić)</t>
  </si>
  <si>
    <t>slobodna domena - izmjene i dorade</t>
  </si>
  <si>
    <t>paradajz marketing vođenje društvenih mreža kinoholik</t>
  </si>
  <si>
    <t>apartmani simple arteria</t>
  </si>
  <si>
    <t>rea drvar prosinac</t>
  </si>
  <si>
    <t>Štefotić Hrvoje Surogat kino</t>
  </si>
  <si>
    <t>katarina zrinka matijević - kinoholik prosinac</t>
  </si>
  <si>
    <t>slobodna domena zakup domene kinoholik.hr 365 dana, cloud resursi</t>
  </si>
  <si>
    <t>apartmani simple - gf percepcije</t>
  </si>
  <si>
    <t>škljoc kaširanje foto...gnk</t>
  </si>
  <si>
    <t>sarin kutak jddo - dobava i montaža skele za postavljanje cerade reklamne</t>
  </si>
  <si>
    <t>piskarije gf</t>
  </si>
  <si>
    <t>sanja bistričić fotkanje dvorane i gf</t>
  </si>
  <si>
    <t>paradajz marketting</t>
  </si>
  <si>
    <t>katarina zrinka matijević - kinoholik siječanj</t>
  </si>
  <si>
    <t>sokić jelena - yes - fotkanje slika za katalog</t>
  </si>
  <si>
    <t>kolding - mulder</t>
  </si>
  <si>
    <t>kolding - irena vrkljan</t>
  </si>
  <si>
    <t>paradajz marketing vođenje društv. Mreža kinoholik</t>
  </si>
  <si>
    <t>kvik tisak</t>
  </si>
  <si>
    <t>marko gregorić - organizacija izložbe jelene sokić - u ovaj sat</t>
  </si>
  <si>
    <t>jovica drobnjak -GNK prvi kontakt</t>
  </si>
  <si>
    <t>jovica drobrnja gf - u ovaj sat</t>
  </si>
  <si>
    <t>matea Fabijanić - u ovaj sat</t>
  </si>
  <si>
    <t>ivana vulić - u ovaj sat</t>
  </si>
  <si>
    <t>ivana vulić prvi kontakt</t>
  </si>
  <si>
    <t>miroslav dorešić - kvantna fizika</t>
  </si>
  <si>
    <t>tiskara zelina - knjiga istrino zlato 500 kom</t>
  </si>
  <si>
    <t>kivibon - marača</t>
  </si>
  <si>
    <t>apartmani simple - posthumne persone</t>
  </si>
  <si>
    <t>sveučilišna tiskara - jelena sokić tisak kataloga</t>
  </si>
  <si>
    <t>promo video produkcija - posthumne persone - montaža perfomansa</t>
  </si>
  <si>
    <t>kvik - tisak</t>
  </si>
  <si>
    <t>kvik - katalog tisak</t>
  </si>
  <si>
    <t>rea drvar sijčanj</t>
  </si>
  <si>
    <t>tomić andrija moljac</t>
  </si>
  <si>
    <t>lapić ivor moljac</t>
  </si>
  <si>
    <t>poscho ivan</t>
  </si>
  <si>
    <t>šegedin izabela</t>
  </si>
  <si>
    <t>Radman Marta GNK izložba posthumne persone - kustosica</t>
  </si>
  <si>
    <t>Drobnjak Jovica GNK izložba posthumne persone - foto</t>
  </si>
  <si>
    <t>Vulić Ivana GNK izložba posthumne persone dizajn plakata i kataloga</t>
  </si>
  <si>
    <t>katarina zrinka matijević- kinoholik veljača</t>
  </si>
  <si>
    <t>ARHIV</t>
  </si>
  <si>
    <t>Paulina ljubičić</t>
  </si>
  <si>
    <t>Petra Gracin</t>
  </si>
  <si>
    <t xml:space="preserve">slobodna domena zadruga </t>
  </si>
  <si>
    <t>Kolding print  - GNK Posthumne persone</t>
  </si>
  <si>
    <t>Prijevoz radova "Irena Vrkljan" - GNK - panda wheels</t>
  </si>
  <si>
    <t>jovica drobnjak digitalizacija</t>
  </si>
  <si>
    <t>paradajz fb i google oglasi veljača</t>
  </si>
  <si>
    <t>REA drvar veljača</t>
  </si>
  <si>
    <t>pelivan uređivanje stranice kinoholik 1-2/25</t>
  </si>
  <si>
    <t>autoprijevoznik - GF Jelena sokić</t>
  </si>
  <si>
    <t xml:space="preserve">GALERIJSKA DJELATNOST </t>
  </si>
  <si>
    <t>PROGRAMSKA - TRIBINE</t>
  </si>
  <si>
    <t>FILMSKA</t>
  </si>
  <si>
    <t>GLAZBENO-SCENSKA</t>
  </si>
  <si>
    <t>RAČUN - opis</t>
  </si>
  <si>
    <t>Igepa plana d.o.o. - gf - hrvoje hir(mbz suradnja)</t>
  </si>
  <si>
    <t>egg d.o.o. Dizajn, lektura filmskih najava 30.6 do 31.12.2024</t>
  </si>
  <si>
    <t>slobodna domena kinoholik izmjene za pristupačnost/a11y</t>
  </si>
  <si>
    <t>ema marača audio video produkcija</t>
  </si>
  <si>
    <t>skitl media - titlovi i prijevod za Deep listening</t>
  </si>
  <si>
    <t>paradajz marketing, vođenje mreža,1-31-3 budget za google oglase 15.4 - 15.5</t>
  </si>
  <si>
    <t>katarina matijević , kinoholik 1000, filmbook 300</t>
  </si>
  <si>
    <t>smak obrt, tisak na tkaninu OBESE</t>
  </si>
  <si>
    <t>digital math j.d.o.o. A4o print, Generacija 2035</t>
  </si>
  <si>
    <t>izabela šegedin gamer gate</t>
  </si>
  <si>
    <t>poschko Ivan - gamer gate</t>
  </si>
  <si>
    <t>lapić ivor - gamer gate</t>
  </si>
  <si>
    <t>tomić andrija gamer gate</t>
  </si>
  <si>
    <t>tanja sever roditeljevanje</t>
  </si>
  <si>
    <t>roth jelisavičić roditeljevanje</t>
  </si>
  <si>
    <t>rea drvar ožujak</t>
  </si>
  <si>
    <t>sandra ferenčić ćuk - filmbook osam planina</t>
  </si>
  <si>
    <t>jovica drobnja obese</t>
  </si>
  <si>
    <t>jovica drobnjak generacija 2035</t>
  </si>
  <si>
    <t>svilar korana - filmbook osam planina</t>
  </si>
  <si>
    <t>nalis putni nalog new york siječanj 2025</t>
  </si>
  <si>
    <t>buga kranželic - st.servis - predgovor za izložbu Obese, GNK</t>
  </si>
  <si>
    <t>GALERIJE</t>
  </si>
  <si>
    <t>TOTAL</t>
  </si>
  <si>
    <t>ISPLAĆENO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</si>
</sst>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kn&quot;_-;\-* #,##0.00\ &quot;kn&quot;_-;_-* &quot;-&quot;??\ &quot;kn&quot;_-;_-@_-"/>
    <numFmt numFmtId="165" formatCode="#,##0.00\ &quot;kn&quot;;[Red]#,##0.00\ &quot;kn&quot;"/>
    <numFmt numFmtId="166" formatCode="#,##0.00\ &quot;kn&quot;"/>
    <numFmt numFmtId="167" formatCode="#,##0.00;[Red]#,##0.00"/>
    <numFmt numFmtId="168" formatCode="_-* #,##0.00\ [$€-1]_-;\-* #,##0.00\ [$€-1]_-;_-* &quot;-&quot;??\ [$€-1]_-;_-@_-"/>
  </numFmts>
  <fonts count="35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3"/>
      <color theme="3"/>
      <name val="Calibri"/>
      <family val="2"/>
      <charset val="238"/>
      <scheme val="minor"/>
    </font>
    <font>
      <sz val="10"/>
      <name val="Verdana"/>
      <family val="2"/>
    </font>
    <font>
      <i/>
      <sz val="11"/>
      <name val="Verdana"/>
      <family val="2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0"/>
      <color rgb="FF0000FF"/>
      <name val="Arial"/>
      <family val="2"/>
      <charset val="238"/>
    </font>
    <font>
      <sz val="12"/>
      <color rgb="FF0000FF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2"/>
      <color rgb="FFFF0000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  <font>
      <b/>
      <sz val="10"/>
      <color rgb="FFFF0000"/>
      <name val="Verdana"/>
      <family val="2"/>
    </font>
    <font>
      <sz val="12"/>
      <name val="Calibri"/>
      <family val="2"/>
      <scheme val="minor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sz val="10"/>
      <color rgb="FF00B0F0"/>
      <name val="Arial"/>
      <family val="2"/>
    </font>
    <font>
      <sz val="10"/>
      <color rgb="FFFFC000"/>
      <name val="Arial"/>
      <family val="2"/>
    </font>
    <font>
      <b/>
      <sz val="12"/>
      <color rgb="FF00B050"/>
      <name val="Calibri"/>
      <family val="2"/>
      <charset val="238"/>
      <scheme val="minor"/>
    </font>
    <font>
      <b/>
      <sz val="12"/>
      <color rgb="FF00B050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0" tint="-0.14999847407452621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3" applyNumberFormat="0" applyFill="0" applyAlignment="0" applyProtection="0"/>
    <xf numFmtId="0" fontId="1" fillId="2" borderId="4" applyNumberFormat="0" applyFont="0" applyAlignment="0" applyProtection="0"/>
    <xf numFmtId="164" fontId="15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7" fontId="10" fillId="6" borderId="1" xfId="0" applyNumberFormat="1" applyFont="1" applyFill="1" applyBorder="1" applyAlignment="1">
      <alignment horizontal="center"/>
    </xf>
    <xf numFmtId="167" fontId="10" fillId="7" borderId="1" xfId="0" applyNumberFormat="1" applyFont="1" applyFill="1" applyBorder="1" applyAlignment="1">
      <alignment horizontal="center"/>
    </xf>
    <xf numFmtId="166" fontId="10" fillId="7" borderId="1" xfId="0" applyNumberFormat="1" applyFont="1" applyFill="1" applyBorder="1" applyAlignment="1">
      <alignment horizontal="center" vertical="center"/>
    </xf>
    <xf numFmtId="0" fontId="11" fillId="7" borderId="1" xfId="0" applyFont="1" applyFill="1" applyBorder="1"/>
    <xf numFmtId="0" fontId="10" fillId="7" borderId="1" xfId="0" applyFont="1" applyFill="1" applyBorder="1" applyAlignment="1">
      <alignment horizontal="center"/>
    </xf>
    <xf numFmtId="2" fontId="10" fillId="7" borderId="1" xfId="0" applyNumberFormat="1" applyFont="1" applyFill="1" applyBorder="1" applyAlignment="1">
      <alignment horizontal="center" vertical="center"/>
    </xf>
    <xf numFmtId="0" fontId="12" fillId="7" borderId="1" xfId="0" applyFont="1" applyFill="1" applyBorder="1"/>
    <xf numFmtId="0" fontId="10" fillId="7" borderId="1" xfId="0" applyFont="1" applyFill="1" applyBorder="1" applyAlignment="1">
      <alignment horizontal="center" vertical="center" wrapText="1"/>
    </xf>
    <xf numFmtId="167" fontId="9" fillId="7" borderId="1" xfId="0" applyNumberFormat="1" applyFont="1" applyFill="1" applyBorder="1" applyAlignment="1">
      <alignment horizontal="center" vertical="center" wrapText="1"/>
    </xf>
    <xf numFmtId="167" fontId="8" fillId="6" borderId="1" xfId="0" applyNumberFormat="1" applyFont="1" applyFill="1" applyBorder="1" applyAlignment="1">
      <alignment horizontal="center"/>
    </xf>
    <xf numFmtId="167" fontId="9" fillId="6" borderId="1" xfId="0" applyNumberFormat="1" applyFont="1" applyFill="1" applyBorder="1" applyAlignment="1">
      <alignment horizontal="center"/>
    </xf>
    <xf numFmtId="168" fontId="13" fillId="10" borderId="1" xfId="1" applyNumberFormat="1" applyFont="1" applyFill="1" applyBorder="1" applyAlignment="1">
      <alignment horizontal="center" vertical="center"/>
    </xf>
    <xf numFmtId="168" fontId="6" fillId="4" borderId="1" xfId="1" applyNumberFormat="1" applyFont="1" applyFill="1" applyBorder="1" applyAlignment="1">
      <alignment horizontal="center" vertical="center"/>
    </xf>
    <xf numFmtId="168" fontId="6" fillId="4" borderId="1" xfId="0" applyNumberFormat="1" applyFont="1" applyFill="1" applyBorder="1" applyAlignment="1">
      <alignment horizontal="center" vertical="center" wrapText="1"/>
    </xf>
    <xf numFmtId="168" fontId="6" fillId="8" borderId="1" xfId="0" applyNumberFormat="1" applyFont="1" applyFill="1" applyBorder="1" applyAlignment="1">
      <alignment horizontal="center" vertical="center" wrapText="1"/>
    </xf>
    <xf numFmtId="168" fontId="13" fillId="10" borderId="1" xfId="0" applyNumberFormat="1" applyFont="1" applyFill="1" applyBorder="1" applyAlignment="1">
      <alignment horizontal="center" vertical="center" wrapText="1"/>
    </xf>
    <xf numFmtId="168" fontId="6" fillId="5" borderId="1" xfId="0" applyNumberFormat="1" applyFont="1" applyFill="1" applyBorder="1" applyAlignment="1">
      <alignment horizontal="center"/>
    </xf>
    <xf numFmtId="168" fontId="8" fillId="5" borderId="1" xfId="0" applyNumberFormat="1" applyFont="1" applyFill="1" applyBorder="1" applyAlignment="1">
      <alignment horizontal="center"/>
    </xf>
    <xf numFmtId="168" fontId="6" fillId="9" borderId="1" xfId="0" applyNumberFormat="1" applyFont="1" applyFill="1" applyBorder="1" applyAlignment="1">
      <alignment horizontal="center"/>
    </xf>
    <xf numFmtId="168" fontId="13" fillId="5" borderId="1" xfId="0" applyNumberFormat="1" applyFont="1" applyFill="1" applyBorder="1" applyAlignment="1">
      <alignment horizontal="center"/>
    </xf>
    <xf numFmtId="168" fontId="6" fillId="0" borderId="1" xfId="0" applyNumberFormat="1" applyFont="1" applyBorder="1" applyAlignment="1">
      <alignment horizontal="center" vertical="center"/>
    </xf>
    <xf numFmtId="168" fontId="8" fillId="0" borderId="1" xfId="0" applyNumberFormat="1" applyFont="1" applyBorder="1" applyAlignment="1">
      <alignment horizontal="center"/>
    </xf>
    <xf numFmtId="168" fontId="6" fillId="8" borderId="1" xfId="0" applyNumberFormat="1" applyFont="1" applyFill="1" applyBorder="1" applyAlignment="1">
      <alignment horizontal="center"/>
    </xf>
    <xf numFmtId="168" fontId="13" fillId="0" borderId="1" xfId="0" applyNumberFormat="1" applyFont="1" applyBorder="1" applyAlignment="1">
      <alignment horizontal="center" vertical="center"/>
    </xf>
    <xf numFmtId="168" fontId="8" fillId="0" borderId="1" xfId="0" applyNumberFormat="1" applyFont="1" applyBorder="1" applyAlignment="1">
      <alignment horizontal="center" vertical="center"/>
    </xf>
    <xf numFmtId="168" fontId="6" fillId="8" borderId="1" xfId="0" applyNumberFormat="1" applyFont="1" applyFill="1" applyBorder="1" applyAlignment="1">
      <alignment horizontal="center" vertical="center"/>
    </xf>
    <xf numFmtId="168" fontId="8" fillId="0" borderId="1" xfId="0" applyNumberFormat="1" applyFont="1" applyBorder="1" applyAlignment="1">
      <alignment horizontal="center" vertical="center" wrapText="1"/>
    </xf>
    <xf numFmtId="168" fontId="7" fillId="3" borderId="1" xfId="2" applyNumberFormat="1" applyFont="1" applyFill="1" applyBorder="1" applyAlignment="1">
      <alignment horizontal="center" vertical="center"/>
    </xf>
    <xf numFmtId="168" fontId="6" fillId="3" borderId="1" xfId="2" applyNumberFormat="1" applyFont="1" applyFill="1" applyBorder="1" applyAlignment="1">
      <alignment horizontal="center" vertical="center"/>
    </xf>
    <xf numFmtId="168" fontId="6" fillId="3" borderId="1" xfId="0" applyNumberFormat="1" applyFont="1" applyFill="1" applyBorder="1" applyAlignment="1">
      <alignment horizontal="center" vertical="center" wrapText="1"/>
    </xf>
    <xf numFmtId="168" fontId="14" fillId="3" borderId="1" xfId="2" applyNumberFormat="1" applyFont="1" applyFill="1" applyBorder="1" applyAlignment="1">
      <alignment horizontal="center" vertical="center"/>
    </xf>
    <xf numFmtId="168" fontId="4" fillId="0" borderId="2" xfId="0" applyNumberFormat="1" applyFont="1" applyBorder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168" fontId="4" fillId="0" borderId="7" xfId="0" applyNumberFormat="1" applyFont="1" applyBorder="1" applyAlignment="1">
      <alignment horizontal="center" vertical="center" wrapText="1"/>
    </xf>
    <xf numFmtId="166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8" fontId="4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68" fontId="0" fillId="0" borderId="0" xfId="0" applyNumberFormat="1"/>
    <xf numFmtId="168" fontId="0" fillId="0" borderId="0" xfId="3" applyNumberFormat="1" applyFont="1"/>
    <xf numFmtId="14" fontId="0" fillId="0" borderId="0" xfId="0" applyNumberFormat="1"/>
    <xf numFmtId="0" fontId="0" fillId="0" borderId="0" xfId="0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center"/>
    </xf>
    <xf numFmtId="16" fontId="0" fillId="0" borderId="0" xfId="0" applyNumberFormat="1"/>
    <xf numFmtId="0" fontId="17" fillId="0" borderId="0" xfId="0" applyFont="1"/>
    <xf numFmtId="168" fontId="18" fillId="0" borderId="0" xfId="3" applyNumberFormat="1" applyFont="1"/>
    <xf numFmtId="168" fontId="19" fillId="0" borderId="0" xfId="0" applyNumberFormat="1" applyFont="1"/>
    <xf numFmtId="0" fontId="19" fillId="0" borderId="0" xfId="0" applyFont="1" applyAlignment="1">
      <alignment wrapText="1"/>
    </xf>
    <xf numFmtId="0" fontId="20" fillId="0" borderId="0" xfId="0" applyFont="1"/>
    <xf numFmtId="0" fontId="21" fillId="0" borderId="0" xfId="0" applyFont="1" applyAlignment="1">
      <alignment wrapText="1"/>
    </xf>
    <xf numFmtId="168" fontId="21" fillId="0" borderId="0" xfId="0" applyNumberFormat="1" applyFont="1"/>
    <xf numFmtId="14" fontId="21" fillId="0" borderId="0" xfId="0" applyNumberFormat="1" applyFont="1"/>
    <xf numFmtId="0" fontId="21" fillId="0" borderId="0" xfId="0" applyFont="1"/>
    <xf numFmtId="0" fontId="18" fillId="0" borderId="0" xfId="0" applyFont="1" applyAlignment="1">
      <alignment wrapText="1"/>
    </xf>
    <xf numFmtId="168" fontId="18" fillId="0" borderId="0" xfId="0" applyNumberFormat="1" applyFont="1"/>
    <xf numFmtId="0" fontId="17" fillId="0" borderId="0" xfId="0" applyFont="1" applyAlignment="1">
      <alignment wrapText="1"/>
    </xf>
    <xf numFmtId="14" fontId="0" fillId="0" borderId="0" xfId="0" applyNumberFormat="1" applyAlignment="1">
      <alignment horizontal="right"/>
    </xf>
    <xf numFmtId="0" fontId="19" fillId="0" borderId="0" xfId="0" applyFont="1"/>
    <xf numFmtId="4" fontId="18" fillId="0" borderId="0" xfId="0" applyNumberFormat="1" applyFont="1"/>
    <xf numFmtId="168" fontId="22" fillId="0" borderId="1" xfId="0" applyNumberFormat="1" applyFont="1" applyBorder="1" applyAlignment="1">
      <alignment horizontal="center"/>
    </xf>
    <xf numFmtId="168" fontId="23" fillId="0" borderId="1" xfId="0" applyNumberFormat="1" applyFont="1" applyBorder="1" applyAlignment="1">
      <alignment horizontal="center"/>
    </xf>
    <xf numFmtId="0" fontId="18" fillId="0" borderId="0" xfId="0" applyFont="1" applyAlignment="1">
      <alignment horizontal="right"/>
    </xf>
    <xf numFmtId="0" fontId="15" fillId="0" borderId="0" xfId="0" applyFont="1"/>
    <xf numFmtId="168" fontId="2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wrapText="1"/>
    </xf>
    <xf numFmtId="14" fontId="19" fillId="0" borderId="0" xfId="0" applyNumberFormat="1" applyFont="1"/>
    <xf numFmtId="168" fontId="15" fillId="0" borderId="0" xfId="0" applyNumberFormat="1" applyFont="1"/>
    <xf numFmtId="0" fontId="15" fillId="0" borderId="6" xfId="0" applyFont="1" applyBorder="1"/>
    <xf numFmtId="168" fontId="22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14" fontId="15" fillId="0" borderId="0" xfId="0" applyNumberFormat="1" applyFont="1"/>
    <xf numFmtId="0" fontId="26" fillId="0" borderId="0" xfId="0" applyFont="1"/>
    <xf numFmtId="168" fontId="25" fillId="0" borderId="0" xfId="0" applyNumberFormat="1" applyFont="1"/>
    <xf numFmtId="14" fontId="15" fillId="0" borderId="0" xfId="0" applyNumberFormat="1" applyFont="1" applyAlignment="1">
      <alignment horizontal="right"/>
    </xf>
    <xf numFmtId="168" fontId="16" fillId="0" borderId="0" xfId="3" applyNumberFormat="1" applyFont="1"/>
    <xf numFmtId="0" fontId="27" fillId="0" borderId="0" xfId="0" applyFont="1" applyAlignment="1">
      <alignment horizontal="right"/>
    </xf>
    <xf numFmtId="168" fontId="27" fillId="0" borderId="0" xfId="0" applyNumberFormat="1" applyFont="1"/>
    <xf numFmtId="0" fontId="28" fillId="0" borderId="0" xfId="0" applyFont="1"/>
    <xf numFmtId="168" fontId="28" fillId="0" borderId="0" xfId="3" applyNumberFormat="1" applyFont="1"/>
    <xf numFmtId="14" fontId="28" fillId="0" borderId="0" xfId="0" applyNumberFormat="1" applyFont="1"/>
    <xf numFmtId="168" fontId="28" fillId="0" borderId="0" xfId="0" applyNumberFormat="1" applyFont="1"/>
    <xf numFmtId="168" fontId="15" fillId="0" borderId="0" xfId="3" applyNumberFormat="1" applyFont="1"/>
    <xf numFmtId="2" fontId="19" fillId="0" borderId="0" xfId="0" applyNumberFormat="1" applyFont="1"/>
    <xf numFmtId="4" fontId="20" fillId="0" borderId="0" xfId="0" applyNumberFormat="1" applyFont="1"/>
    <xf numFmtId="0" fontId="29" fillId="0" borderId="0" xfId="0" applyFont="1"/>
    <xf numFmtId="168" fontId="29" fillId="0" borderId="0" xfId="0" applyNumberFormat="1" applyFont="1"/>
    <xf numFmtId="168" fontId="30" fillId="3" borderId="1" xfId="0" applyNumberFormat="1" applyFont="1" applyFill="1" applyBorder="1" applyAlignment="1">
      <alignment horizontal="center" vertical="center" wrapText="1"/>
    </xf>
    <xf numFmtId="168" fontId="31" fillId="0" borderId="1" xfId="0" applyNumberFormat="1" applyFont="1" applyBorder="1" applyAlignment="1">
      <alignment horizontal="center" vertical="center"/>
    </xf>
    <xf numFmtId="168" fontId="6" fillId="4" borderId="1" xfId="0" applyNumberFormat="1" applyFont="1" applyFill="1" applyBorder="1" applyAlignment="1">
      <alignment horizontal="center" vertical="center"/>
    </xf>
    <xf numFmtId="168" fontId="6" fillId="4" borderId="1" xfId="1" applyNumberFormat="1" applyFont="1" applyFill="1" applyBorder="1" applyAlignment="1">
      <alignment horizontal="center" vertical="center" wrapText="1"/>
    </xf>
    <xf numFmtId="168" fontId="6" fillId="10" borderId="1" xfId="1" applyNumberFormat="1" applyFont="1" applyFill="1" applyBorder="1" applyAlignment="1">
      <alignment horizontal="center" vertical="center"/>
    </xf>
    <xf numFmtId="168" fontId="7" fillId="3" borderId="1" xfId="0" applyNumberFormat="1" applyFont="1" applyFill="1" applyBorder="1" applyAlignment="1">
      <alignment horizontal="center" vertical="center" wrapText="1"/>
    </xf>
    <xf numFmtId="0" fontId="32" fillId="0" borderId="0" xfId="0" applyFont="1"/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4" fontId="15" fillId="0" borderId="0" xfId="0" applyNumberFormat="1" applyFont="1"/>
    <xf numFmtId="4" fontId="32" fillId="0" borderId="0" xfId="0" applyNumberFormat="1" applyFont="1"/>
    <xf numFmtId="4" fontId="27" fillId="0" borderId="0" xfId="0" applyNumberFormat="1" applyFont="1"/>
    <xf numFmtId="3" fontId="0" fillId="0" borderId="0" xfId="0" applyNumberFormat="1"/>
    <xf numFmtId="3" fontId="15" fillId="0" borderId="0" xfId="0" applyNumberFormat="1" applyFont="1"/>
    <xf numFmtId="0" fontId="34" fillId="0" borderId="0" xfId="0" applyFont="1"/>
  </cellXfs>
  <cellStyles count="4">
    <cellStyle name="Bilješka" xfId="2" builtinId="10"/>
    <cellStyle name="Naslov 2" xfId="1" builtinId="17"/>
    <cellStyle name="Normalno" xfId="0" builtinId="0"/>
    <cellStyle name="Valuta" xfId="3" builtinId="4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5"/>
  <sheetViews>
    <sheetView topLeftCell="A64" zoomScale="85" zoomScaleNormal="85" workbookViewId="0">
      <selection activeCell="B80" sqref="B80"/>
    </sheetView>
  </sheetViews>
  <sheetFormatPr defaultColWidth="9.140625" defaultRowHeight="12.75" x14ac:dyDescent="0.2"/>
  <cols>
    <col min="1" max="1" width="34.42578125" style="4" customWidth="1"/>
    <col min="2" max="2" width="16.5703125" style="2" customWidth="1"/>
    <col min="3" max="3" width="19.85546875" style="1" customWidth="1"/>
    <col min="4" max="4" width="15.42578125" style="1" customWidth="1"/>
    <col min="5" max="5" width="19.140625" style="3" customWidth="1"/>
    <col min="6" max="6" width="19.42578125" style="3" customWidth="1"/>
    <col min="7" max="7" width="25.140625" style="3" customWidth="1"/>
    <col min="8" max="8" width="14" style="3" bestFit="1" customWidth="1"/>
    <col min="9" max="9" width="16.28515625" style="3" customWidth="1"/>
    <col min="10" max="10" width="16.42578125" style="3" customWidth="1"/>
    <col min="11" max="11" width="15.85546875" style="3" customWidth="1"/>
    <col min="12" max="12" width="13" style="3" customWidth="1"/>
    <col min="13" max="13" width="13.140625" style="3" customWidth="1"/>
    <col min="14" max="14" width="17.42578125" style="1" customWidth="1"/>
    <col min="15" max="15" width="22.140625" style="1" customWidth="1"/>
    <col min="16" max="16" width="9.140625" style="1" customWidth="1"/>
    <col min="17" max="17" width="17.28515625" style="1" hidden="1" customWidth="1"/>
    <col min="18" max="16384" width="9.140625" style="1"/>
  </cols>
  <sheetData>
    <row r="1" spans="1:26" ht="58.5" customHeight="1" x14ac:dyDescent="0.2">
      <c r="A1" s="18" t="s">
        <v>19</v>
      </c>
      <c r="B1" s="19" t="s">
        <v>3</v>
      </c>
      <c r="C1" s="20" t="s">
        <v>2</v>
      </c>
      <c r="D1" s="20" t="s">
        <v>16</v>
      </c>
      <c r="E1" s="20" t="s">
        <v>0</v>
      </c>
      <c r="F1" s="21" t="s">
        <v>17</v>
      </c>
      <c r="G1" s="22" t="s">
        <v>21</v>
      </c>
      <c r="H1" s="6" t="s">
        <v>15</v>
      </c>
      <c r="I1" s="6" t="s">
        <v>10</v>
      </c>
      <c r="J1" s="6" t="s">
        <v>18</v>
      </c>
      <c r="K1" s="6" t="s">
        <v>8</v>
      </c>
      <c r="L1" s="6" t="s">
        <v>9</v>
      </c>
      <c r="M1" s="6" t="s">
        <v>7</v>
      </c>
      <c r="N1" s="6" t="s">
        <v>11</v>
      </c>
    </row>
    <row r="2" spans="1:26" ht="30.75" customHeight="1" x14ac:dyDescent="0.25">
      <c r="A2" s="23" t="s">
        <v>4</v>
      </c>
      <c r="B2" s="24">
        <v>12000</v>
      </c>
      <c r="C2" s="24">
        <v>4000</v>
      </c>
      <c r="D2" s="24"/>
      <c r="E2" s="24"/>
      <c r="F2" s="25">
        <f t="shared" ref="F2:F7" si="0">SUM(B2:E2)</f>
        <v>16000</v>
      </c>
      <c r="G2" s="26" t="s">
        <v>4</v>
      </c>
      <c r="H2" s="16"/>
      <c r="I2" s="7"/>
      <c r="J2" s="7"/>
      <c r="K2" s="7"/>
      <c r="L2" s="7">
        <v>10000</v>
      </c>
      <c r="M2" s="7">
        <v>20000</v>
      </c>
      <c r="N2" s="7">
        <f>SUM(H2:M2)</f>
        <v>30000</v>
      </c>
    </row>
    <row r="3" spans="1:26" ht="40.5" customHeight="1" x14ac:dyDescent="0.25">
      <c r="A3" s="27" t="s">
        <v>14</v>
      </c>
      <c r="B3" s="28">
        <v>100000</v>
      </c>
      <c r="C3" s="28"/>
      <c r="D3" s="28">
        <v>19908.419999999998</v>
      </c>
      <c r="E3" s="28">
        <v>99542.11</v>
      </c>
      <c r="F3" s="29">
        <f t="shared" si="0"/>
        <v>219450.53</v>
      </c>
      <c r="G3" s="30" t="s">
        <v>14</v>
      </c>
      <c r="H3" s="8">
        <v>50000</v>
      </c>
      <c r="I3" s="8">
        <v>50000</v>
      </c>
      <c r="J3" s="8">
        <v>750000</v>
      </c>
      <c r="K3" s="8"/>
      <c r="L3" s="8">
        <v>196000</v>
      </c>
      <c r="M3" s="8"/>
      <c r="N3" s="8">
        <f>SUM(H3:M3)</f>
        <v>1046000</v>
      </c>
    </row>
    <row r="4" spans="1:26" ht="27.6" customHeight="1" x14ac:dyDescent="0.25">
      <c r="A4" s="27" t="s">
        <v>12</v>
      </c>
      <c r="B4" s="31">
        <v>20800</v>
      </c>
      <c r="C4" s="31">
        <v>19733.330000000002</v>
      </c>
      <c r="D4" s="31"/>
      <c r="E4" s="31"/>
      <c r="F4" s="32">
        <f t="shared" si="0"/>
        <v>40533.33</v>
      </c>
      <c r="G4" s="30" t="s">
        <v>12</v>
      </c>
      <c r="H4" s="9"/>
      <c r="I4" s="9"/>
      <c r="J4" s="9"/>
      <c r="K4" s="10"/>
      <c r="L4" s="11">
        <v>18000</v>
      </c>
      <c r="M4" s="9"/>
      <c r="N4" s="9">
        <f>SUM(I4:M4)</f>
        <v>18000</v>
      </c>
    </row>
    <row r="5" spans="1:26" ht="33.6" customHeight="1" x14ac:dyDescent="0.2">
      <c r="A5" s="27" t="s">
        <v>5</v>
      </c>
      <c r="B5" s="31">
        <v>1333</v>
      </c>
      <c r="C5" s="31">
        <v>8000</v>
      </c>
      <c r="D5" s="31"/>
      <c r="E5" s="31"/>
      <c r="F5" s="32">
        <f t="shared" si="0"/>
        <v>9333</v>
      </c>
      <c r="G5" s="30" t="s">
        <v>5</v>
      </c>
      <c r="H5" s="9"/>
      <c r="I5" s="9"/>
      <c r="J5" s="9"/>
      <c r="K5" s="9"/>
      <c r="L5" s="12">
        <v>125000</v>
      </c>
      <c r="M5" s="13"/>
      <c r="N5" s="9">
        <f>SUM(H5:M5)</f>
        <v>125000</v>
      </c>
    </row>
    <row r="6" spans="1:26" ht="33.6" customHeight="1" x14ac:dyDescent="0.2">
      <c r="A6" s="27" t="s">
        <v>6</v>
      </c>
      <c r="B6" s="31">
        <v>25333</v>
      </c>
      <c r="C6" s="33">
        <v>9289.49</v>
      </c>
      <c r="D6" s="33">
        <v>4656</v>
      </c>
      <c r="E6" s="33"/>
      <c r="F6" s="21">
        <f t="shared" si="0"/>
        <v>39278.49</v>
      </c>
      <c r="G6" s="30" t="s">
        <v>6</v>
      </c>
      <c r="H6" s="14"/>
      <c r="I6" s="14">
        <v>68750</v>
      </c>
      <c r="J6" s="14"/>
      <c r="K6" s="14"/>
      <c r="L6" s="14">
        <v>105000</v>
      </c>
      <c r="M6" s="14">
        <v>30000</v>
      </c>
      <c r="N6" s="9">
        <f>SUM(H6:M6)</f>
        <v>203750</v>
      </c>
    </row>
    <row r="7" spans="1:26" s="42" customFormat="1" ht="33" customHeight="1" x14ac:dyDescent="0.2">
      <c r="A7" s="34" t="s">
        <v>1</v>
      </c>
      <c r="B7" s="35">
        <f>SUM(B2:B6)</f>
        <v>159466</v>
      </c>
      <c r="C7" s="36">
        <f>SUM(C2:C6)</f>
        <v>41022.82</v>
      </c>
      <c r="D7" s="36">
        <f>SUM(D3:D6)</f>
        <v>24564.42</v>
      </c>
      <c r="E7" s="36">
        <f>SUM(E3:E6)</f>
        <v>99542.11</v>
      </c>
      <c r="F7" s="21">
        <f t="shared" si="0"/>
        <v>324595.34999999998</v>
      </c>
      <c r="G7" s="37" t="s">
        <v>1</v>
      </c>
      <c r="H7" s="15">
        <v>50000</v>
      </c>
      <c r="I7" s="15">
        <f>SUM(I3:I6)</f>
        <v>118750</v>
      </c>
      <c r="J7" s="15">
        <f>SUM(J3:J6)</f>
        <v>750000</v>
      </c>
      <c r="K7" s="15"/>
      <c r="L7" s="15">
        <f>SUM(L2:L6)</f>
        <v>454000</v>
      </c>
      <c r="M7" s="15">
        <f>SUM(M2:M6)</f>
        <v>50000</v>
      </c>
      <c r="N7" s="15">
        <f>SUM(H7:M7)</f>
        <v>1422750</v>
      </c>
    </row>
    <row r="8" spans="1:26" ht="33" customHeight="1" x14ac:dyDescent="0.2">
      <c r="A8" s="39"/>
      <c r="B8" s="39"/>
      <c r="C8" s="39"/>
      <c r="D8" s="39"/>
      <c r="E8" s="39"/>
      <c r="F8" s="39"/>
      <c r="G8" s="39"/>
    </row>
    <row r="9" spans="1:26" ht="33" customHeight="1" x14ac:dyDescent="0.2">
      <c r="A9" s="39"/>
      <c r="B9" s="39"/>
      <c r="C9" s="39"/>
      <c r="D9" s="39"/>
      <c r="E9" s="39"/>
      <c r="F9" s="39"/>
      <c r="G9" s="39"/>
      <c r="H9" s="1"/>
      <c r="I9" s="1"/>
      <c r="J9" s="1"/>
      <c r="K9" s="1"/>
      <c r="L9" s="1"/>
      <c r="M9" s="1"/>
    </row>
    <row r="10" spans="1:26" s="46" customFormat="1" ht="52.5" customHeight="1" x14ac:dyDescent="0.2">
      <c r="A10" s="18" t="s">
        <v>19</v>
      </c>
      <c r="B10" s="19" t="s">
        <v>3</v>
      </c>
      <c r="C10" s="20" t="s">
        <v>2</v>
      </c>
      <c r="D10" s="20" t="s">
        <v>16</v>
      </c>
      <c r="E10" s="20" t="s">
        <v>0</v>
      </c>
      <c r="F10" s="21" t="s">
        <v>17</v>
      </c>
      <c r="G10" s="22" t="s">
        <v>20</v>
      </c>
      <c r="H10" s="6"/>
      <c r="I10" s="6" t="s">
        <v>10</v>
      </c>
      <c r="J10" s="6"/>
      <c r="K10" s="6"/>
      <c r="L10" s="6" t="s">
        <v>9</v>
      </c>
      <c r="M10" s="6" t="s">
        <v>7</v>
      </c>
      <c r="N10" s="6" t="s">
        <v>11</v>
      </c>
    </row>
    <row r="11" spans="1:26" s="42" customFormat="1" ht="33" customHeight="1" x14ac:dyDescent="0.25">
      <c r="A11" s="23" t="s">
        <v>13</v>
      </c>
      <c r="B11" s="23">
        <v>218992.63</v>
      </c>
      <c r="C11" s="23">
        <v>148083.44</v>
      </c>
      <c r="D11" s="24"/>
      <c r="E11" s="24"/>
      <c r="F11" s="25">
        <f>SUM(B11:E11)</f>
        <v>367076.07</v>
      </c>
      <c r="G11" s="23"/>
      <c r="H11" s="16"/>
      <c r="I11" s="7"/>
      <c r="J11" s="7"/>
      <c r="K11" s="7"/>
      <c r="L11" s="17">
        <v>101000</v>
      </c>
      <c r="M11" s="7"/>
      <c r="N11" s="17">
        <f>SUM(H11:M11)</f>
        <v>101000</v>
      </c>
      <c r="O11" s="40"/>
      <c r="P11" s="41"/>
      <c r="S11" s="43"/>
      <c r="T11" s="43"/>
      <c r="U11" s="43"/>
      <c r="V11" s="43"/>
      <c r="W11" s="43"/>
      <c r="X11" s="43"/>
      <c r="Y11" s="43"/>
      <c r="Z11" s="43"/>
    </row>
    <row r="12" spans="1:26" ht="36" customHeight="1" x14ac:dyDescent="0.2">
      <c r="A12" s="39"/>
      <c r="B12" s="39"/>
      <c r="C12" s="39"/>
      <c r="D12" s="39"/>
      <c r="E12" s="39"/>
      <c r="F12" s="39"/>
      <c r="G12" s="39"/>
    </row>
    <row r="13" spans="1:26" ht="13.5" customHeight="1" x14ac:dyDescent="0.2">
      <c r="A13" s="39"/>
      <c r="B13" s="39"/>
      <c r="C13" s="39"/>
      <c r="D13" s="39"/>
      <c r="E13" s="39"/>
      <c r="F13" s="39"/>
      <c r="G13" s="39"/>
    </row>
    <row r="14" spans="1:26" ht="13.5" customHeight="1" x14ac:dyDescent="0.2">
      <c r="A14" s="39"/>
      <c r="B14" s="39"/>
      <c r="C14" s="39"/>
      <c r="D14" s="39"/>
      <c r="E14" s="39"/>
      <c r="F14" s="39"/>
      <c r="G14" s="39"/>
    </row>
    <row r="15" spans="1:26" ht="13.5" hidden="1" customHeight="1" thickBot="1" x14ac:dyDescent="0.25">
      <c r="A15" s="39"/>
      <c r="B15" s="39"/>
      <c r="C15" s="39"/>
      <c r="D15" s="39"/>
      <c r="E15" s="39"/>
      <c r="F15" s="39"/>
      <c r="G15" s="39"/>
    </row>
    <row r="16" spans="1:26" ht="13.5" hidden="1" customHeight="1" thickBot="1" x14ac:dyDescent="0.25">
      <c r="A16" s="39"/>
      <c r="B16" s="39"/>
      <c r="C16" s="39"/>
      <c r="D16" s="39"/>
      <c r="E16" s="39"/>
      <c r="F16" s="39"/>
      <c r="G16" s="39"/>
    </row>
    <row r="17" spans="1:15" ht="13.5" customHeight="1" x14ac:dyDescent="0.2">
      <c r="A17" s="39"/>
      <c r="B17" s="39"/>
      <c r="C17" s="39"/>
      <c r="D17" s="39"/>
      <c r="E17" s="39"/>
      <c r="F17" s="39"/>
      <c r="G17" s="39"/>
    </row>
    <row r="18" spans="1:15" ht="13.5" hidden="1" customHeight="1" thickBot="1" x14ac:dyDescent="0.25">
      <c r="A18" s="39"/>
      <c r="B18" s="39"/>
      <c r="C18" s="39"/>
      <c r="D18" s="39"/>
      <c r="E18" s="39"/>
      <c r="F18" s="39"/>
      <c r="G18" s="39"/>
    </row>
    <row r="19" spans="1:15" ht="13.5" hidden="1" customHeight="1" thickBot="1" x14ac:dyDescent="0.25">
      <c r="A19" s="39"/>
      <c r="B19" s="39"/>
      <c r="C19" s="39"/>
      <c r="D19" s="39"/>
      <c r="E19" s="39"/>
      <c r="F19" s="39"/>
      <c r="G19" s="39"/>
    </row>
    <row r="20" spans="1:15" ht="13.5" hidden="1" customHeight="1" thickBot="1" x14ac:dyDescent="0.25">
      <c r="A20" s="39"/>
      <c r="B20" s="39"/>
      <c r="C20" s="39"/>
      <c r="D20" s="39"/>
      <c r="E20" s="39"/>
      <c r="F20" s="39"/>
      <c r="G20" s="39"/>
    </row>
    <row r="21" spans="1:15" ht="13.5" hidden="1" customHeight="1" thickBot="1" x14ac:dyDescent="0.25">
      <c r="A21" s="39"/>
      <c r="B21" s="39"/>
      <c r="C21" s="39"/>
      <c r="D21" s="39"/>
      <c r="E21" s="39"/>
      <c r="F21" s="39"/>
      <c r="G21" s="39"/>
    </row>
    <row r="22" spans="1:15" ht="13.5" hidden="1" customHeight="1" thickBot="1" x14ac:dyDescent="0.25">
      <c r="A22" s="39"/>
      <c r="B22" s="39"/>
      <c r="C22" s="39"/>
      <c r="D22" s="39"/>
      <c r="E22" s="39"/>
      <c r="F22" s="39"/>
      <c r="G22" s="39"/>
    </row>
    <row r="23" spans="1:15" ht="13.5" hidden="1" customHeight="1" thickBot="1" x14ac:dyDescent="0.25">
      <c r="A23" s="39"/>
      <c r="B23" s="39"/>
      <c r="C23" s="39"/>
      <c r="D23" s="39"/>
      <c r="E23" s="39"/>
      <c r="F23" s="39"/>
      <c r="G23" s="39"/>
    </row>
    <row r="24" spans="1:15" ht="13.5" hidden="1" customHeight="1" thickBot="1" x14ac:dyDescent="0.25">
      <c r="A24" s="39"/>
      <c r="B24" s="39"/>
      <c r="C24" s="39"/>
      <c r="D24" s="39"/>
      <c r="E24" s="39"/>
      <c r="F24" s="39"/>
      <c r="G24" s="39"/>
    </row>
    <row r="25" spans="1:15" ht="13.5" hidden="1" customHeight="1" thickBot="1" x14ac:dyDescent="0.25">
      <c r="A25" s="39"/>
      <c r="B25" s="39"/>
      <c r="C25" s="39"/>
      <c r="D25" s="39"/>
      <c r="E25" s="39"/>
      <c r="F25" s="39"/>
      <c r="G25" s="39"/>
    </row>
    <row r="26" spans="1:15" ht="13.5" hidden="1" customHeight="1" thickBot="1" x14ac:dyDescent="0.25">
      <c r="A26" s="39"/>
      <c r="B26" s="39"/>
      <c r="C26" s="39"/>
      <c r="D26" s="39"/>
      <c r="E26" s="39"/>
      <c r="F26" s="39"/>
      <c r="G26" s="39"/>
    </row>
    <row r="27" spans="1:15" ht="13.5" hidden="1" customHeight="1" thickBot="1" x14ac:dyDescent="0.25">
      <c r="A27" s="39"/>
      <c r="B27" s="39"/>
      <c r="C27" s="39"/>
      <c r="D27" s="39"/>
      <c r="E27" s="39"/>
      <c r="F27" s="39"/>
      <c r="G27" s="39"/>
    </row>
    <row r="28" spans="1:15" ht="15" customHeight="1" x14ac:dyDescent="0.2">
      <c r="A28" s="39"/>
      <c r="B28" s="39"/>
      <c r="C28" s="39"/>
      <c r="D28" s="39"/>
      <c r="E28" s="39"/>
      <c r="F28" s="39"/>
      <c r="G28" s="39"/>
    </row>
    <row r="29" spans="1:15" s="46" customFormat="1" ht="57" customHeight="1" x14ac:dyDescent="0.2">
      <c r="A29" s="18" t="s">
        <v>116</v>
      </c>
      <c r="B29" s="19" t="s">
        <v>3</v>
      </c>
      <c r="C29" s="20" t="s">
        <v>2</v>
      </c>
      <c r="D29" s="20" t="s">
        <v>16</v>
      </c>
      <c r="E29" s="20" t="s">
        <v>0</v>
      </c>
      <c r="F29" s="21"/>
      <c r="G29" s="44" t="s">
        <v>141</v>
      </c>
      <c r="H29" s="45"/>
      <c r="I29" s="45"/>
      <c r="J29" s="45"/>
      <c r="K29" s="45"/>
      <c r="L29" s="45"/>
      <c r="M29" s="45"/>
    </row>
    <row r="30" spans="1:15" ht="0.75" customHeight="1" x14ac:dyDescent="0.25">
      <c r="A30" s="23" t="s">
        <v>4</v>
      </c>
      <c r="B30" s="24">
        <v>12000</v>
      </c>
      <c r="C30" s="24">
        <v>4000</v>
      </c>
      <c r="D30" s="24"/>
      <c r="E30" s="24"/>
      <c r="F30" s="25">
        <f>SUM(B30:E30)</f>
        <v>16000</v>
      </c>
      <c r="G30" s="39"/>
      <c r="O30" s="3"/>
    </row>
    <row r="31" spans="1:15" ht="0.75" customHeight="1" x14ac:dyDescent="0.25">
      <c r="A31" s="23"/>
      <c r="B31" s="24"/>
      <c r="C31" s="24"/>
      <c r="D31" s="24"/>
      <c r="E31" s="24"/>
      <c r="F31" s="25"/>
      <c r="G31" s="39"/>
      <c r="O31" s="3"/>
    </row>
    <row r="32" spans="1:15" s="5" customFormat="1" ht="30.6" customHeight="1" x14ac:dyDescent="0.25">
      <c r="A32" s="27" t="s">
        <v>14</v>
      </c>
      <c r="B32" s="28"/>
      <c r="C32" s="28"/>
      <c r="D32" s="28"/>
      <c r="E32" s="28">
        <v>9954.2099999999991</v>
      </c>
      <c r="F32" s="29">
        <f>SUM(B32:E32)</f>
        <v>9954.2099999999991</v>
      </c>
      <c r="G32" s="39">
        <v>5308</v>
      </c>
      <c r="H32" s="3"/>
      <c r="I32" s="3"/>
      <c r="J32" s="3"/>
      <c r="K32" s="3"/>
      <c r="L32" s="3"/>
      <c r="M32" s="3"/>
      <c r="N32" s="1"/>
    </row>
    <row r="33" spans="1:14" s="5" customFormat="1" ht="30.6" customHeight="1" x14ac:dyDescent="0.25">
      <c r="A33" s="27" t="s">
        <v>4</v>
      </c>
      <c r="B33" s="28">
        <v>7000</v>
      </c>
      <c r="C33" s="28"/>
      <c r="D33" s="28"/>
      <c r="E33" s="28"/>
      <c r="F33" s="29">
        <v>7000</v>
      </c>
      <c r="G33" s="39"/>
      <c r="H33" s="3"/>
      <c r="I33" s="3"/>
      <c r="J33" s="3"/>
      <c r="K33" s="3"/>
      <c r="L33" s="3"/>
      <c r="M33" s="3"/>
      <c r="N33" s="1"/>
    </row>
    <row r="34" spans="1:14" ht="15.75" x14ac:dyDescent="0.25">
      <c r="A34" s="27" t="s">
        <v>12</v>
      </c>
      <c r="B34" s="31">
        <v>15000</v>
      </c>
      <c r="C34" s="28">
        <v>5308.91</v>
      </c>
      <c r="D34" s="31"/>
      <c r="E34" s="31"/>
      <c r="F34" s="32">
        <f>SUM(B34:E34)</f>
        <v>20308.91</v>
      </c>
      <c r="G34" s="39"/>
    </row>
    <row r="35" spans="1:14" ht="15.75" x14ac:dyDescent="0.25">
      <c r="A35" s="27" t="s">
        <v>23</v>
      </c>
      <c r="B35" s="31"/>
      <c r="C35" s="28">
        <v>1327.23</v>
      </c>
      <c r="D35" s="31"/>
      <c r="E35" s="31"/>
      <c r="F35" s="32"/>
      <c r="G35" s="39"/>
    </row>
    <row r="36" spans="1:14" ht="15.75" x14ac:dyDescent="0.2">
      <c r="A36" s="27" t="s">
        <v>5</v>
      </c>
      <c r="B36" s="31">
        <v>1000</v>
      </c>
      <c r="C36" s="31"/>
      <c r="D36" s="31"/>
      <c r="E36" s="31"/>
      <c r="F36" s="32">
        <f>SUM(B36:E36)</f>
        <v>1000</v>
      </c>
      <c r="G36" s="39"/>
    </row>
    <row r="37" spans="1:14" ht="15.75" x14ac:dyDescent="0.2">
      <c r="A37" s="27" t="s">
        <v>22</v>
      </c>
      <c r="B37" s="31">
        <v>67000</v>
      </c>
      <c r="C37" s="31"/>
      <c r="D37" s="31"/>
      <c r="E37" s="31"/>
      <c r="F37" s="32">
        <v>67000</v>
      </c>
      <c r="G37" s="39"/>
    </row>
    <row r="38" spans="1:14" ht="15.75" x14ac:dyDescent="0.2">
      <c r="A38" s="27" t="s">
        <v>25</v>
      </c>
      <c r="B38" s="31">
        <v>24000</v>
      </c>
      <c r="C38" s="31">
        <v>6636.14</v>
      </c>
      <c r="D38" s="33">
        <v>4910</v>
      </c>
      <c r="E38" s="33"/>
      <c r="F38" s="21">
        <f>SUM(B38:E38)</f>
        <v>35546.14</v>
      </c>
      <c r="G38" s="39"/>
    </row>
    <row r="39" spans="1:14" s="42" customFormat="1" ht="15.75" x14ac:dyDescent="0.2">
      <c r="A39" s="34" t="s">
        <v>1</v>
      </c>
      <c r="B39" s="35">
        <f>SUM(B32:B38)</f>
        <v>114000</v>
      </c>
      <c r="C39" s="36">
        <f>SUM(C32:C38)</f>
        <v>13272.279999999999</v>
      </c>
      <c r="D39" s="36">
        <f>SUM(D32:D38)</f>
        <v>4910</v>
      </c>
      <c r="E39" s="36">
        <f>SUM(E32:E38)</f>
        <v>9954.2099999999991</v>
      </c>
      <c r="F39" s="21">
        <f>SUM(B39:E39)</f>
        <v>142136.49</v>
      </c>
      <c r="G39" s="47"/>
      <c r="H39" s="43"/>
      <c r="I39" s="43"/>
      <c r="J39" s="43"/>
      <c r="K39" s="43"/>
      <c r="L39" s="43"/>
      <c r="M39" s="43"/>
    </row>
    <row r="40" spans="1:14" x14ac:dyDescent="0.2">
      <c r="A40" s="39"/>
      <c r="B40" s="39"/>
      <c r="C40" s="39"/>
      <c r="D40" s="39"/>
      <c r="E40" s="39"/>
      <c r="F40" s="39"/>
      <c r="G40" s="39"/>
    </row>
    <row r="41" spans="1:14" x14ac:dyDescent="0.2">
      <c r="A41" s="39"/>
      <c r="B41" s="39"/>
      <c r="C41" s="39"/>
      <c r="D41" s="39"/>
      <c r="E41" s="39"/>
      <c r="F41" s="39"/>
      <c r="G41" s="39"/>
    </row>
    <row r="42" spans="1:14" x14ac:dyDescent="0.2">
      <c r="A42" s="39"/>
      <c r="B42" s="39"/>
      <c r="C42" s="39"/>
      <c r="D42" s="39"/>
      <c r="E42" s="39"/>
      <c r="F42" s="39"/>
      <c r="G42" s="39"/>
    </row>
    <row r="43" spans="1:14" x14ac:dyDescent="0.2">
      <c r="A43" s="39"/>
      <c r="B43" s="39"/>
      <c r="C43" s="39"/>
      <c r="D43" s="39"/>
      <c r="E43" s="39"/>
      <c r="F43" s="39"/>
      <c r="G43" s="39"/>
    </row>
    <row r="44" spans="1:14" x14ac:dyDescent="0.2">
      <c r="A44" s="39"/>
      <c r="B44" s="39"/>
      <c r="C44" s="39"/>
      <c r="D44" s="39"/>
      <c r="E44" s="39"/>
      <c r="F44" s="39"/>
      <c r="G44" s="39"/>
      <c r="H44" s="39"/>
      <c r="N44" s="3"/>
    </row>
    <row r="45" spans="1:14" s="46" customFormat="1" ht="31.5" x14ac:dyDescent="0.2">
      <c r="A45" s="18" t="s">
        <v>149</v>
      </c>
      <c r="B45" s="19" t="s">
        <v>3</v>
      </c>
      <c r="C45" s="20" t="s">
        <v>2</v>
      </c>
      <c r="D45" s="20" t="s">
        <v>16</v>
      </c>
      <c r="E45" s="20" t="s">
        <v>0</v>
      </c>
      <c r="F45" s="20" t="s">
        <v>267</v>
      </c>
      <c r="G45" s="21"/>
      <c r="H45" s="44" t="s">
        <v>141</v>
      </c>
      <c r="I45" s="45"/>
      <c r="J45" s="45"/>
      <c r="K45" s="45"/>
      <c r="L45" s="45"/>
      <c r="M45" s="45"/>
      <c r="N45" s="45"/>
    </row>
    <row r="46" spans="1:14" ht="15.75" x14ac:dyDescent="0.25">
      <c r="A46" s="23" t="s">
        <v>4</v>
      </c>
      <c r="B46" s="24" t="s">
        <v>38</v>
      </c>
      <c r="C46" s="24"/>
      <c r="D46" s="24"/>
      <c r="E46" s="24"/>
      <c r="F46" s="24"/>
      <c r="G46" s="25">
        <f>SUM(B46:E46)</f>
        <v>0</v>
      </c>
      <c r="H46" s="39">
        <v>5308</v>
      </c>
      <c r="N46" s="3"/>
    </row>
    <row r="47" spans="1:14" ht="15.75" x14ac:dyDescent="0.25">
      <c r="A47" s="23"/>
      <c r="B47" s="24" t="s">
        <v>37</v>
      </c>
      <c r="C47" s="24"/>
      <c r="D47" s="24"/>
      <c r="E47" s="24"/>
      <c r="F47" s="24"/>
      <c r="G47" s="25"/>
      <c r="H47" s="39"/>
      <c r="N47" s="3"/>
    </row>
    <row r="48" spans="1:14" ht="15.75" x14ac:dyDescent="0.25">
      <c r="A48" s="27" t="s">
        <v>14</v>
      </c>
      <c r="B48" s="28" t="s">
        <v>53</v>
      </c>
      <c r="C48" s="28"/>
      <c r="D48" s="72" t="s">
        <v>219</v>
      </c>
      <c r="E48" s="72">
        <v>7963.37</v>
      </c>
      <c r="F48" s="72"/>
      <c r="G48" s="29">
        <v>0</v>
      </c>
      <c r="H48" s="39"/>
      <c r="N48" s="3"/>
    </row>
    <row r="49" spans="1:14" ht="15.75" x14ac:dyDescent="0.25">
      <c r="A49" s="27" t="s">
        <v>4</v>
      </c>
      <c r="B49" s="28" t="s">
        <v>107</v>
      </c>
      <c r="C49" s="28"/>
      <c r="D49" s="71" t="s">
        <v>120</v>
      </c>
      <c r="E49" s="71">
        <v>7963.37</v>
      </c>
      <c r="F49" s="71"/>
      <c r="G49" s="29"/>
      <c r="H49" s="39"/>
      <c r="N49" s="3"/>
    </row>
    <row r="50" spans="1:14" ht="15.75" x14ac:dyDescent="0.2">
      <c r="A50" s="27" t="s">
        <v>24</v>
      </c>
      <c r="B50" s="31" t="s">
        <v>176</v>
      </c>
      <c r="C50" s="31">
        <v>4247.13</v>
      </c>
      <c r="D50" s="31"/>
      <c r="E50" s="31"/>
      <c r="F50" s="31"/>
      <c r="G50" s="32">
        <f>SUM(B50:E50)</f>
        <v>4247.13</v>
      </c>
      <c r="H50" s="39"/>
      <c r="N50" s="3"/>
    </row>
    <row r="51" spans="1:14" ht="15.75" x14ac:dyDescent="0.2">
      <c r="A51" s="27"/>
      <c r="B51" s="31"/>
      <c r="C51" s="31">
        <v>1061.78</v>
      </c>
      <c r="D51" s="31"/>
      <c r="E51" s="31"/>
      <c r="F51" s="31"/>
      <c r="G51" s="32"/>
      <c r="H51" s="39"/>
      <c r="N51" s="3"/>
    </row>
    <row r="52" spans="1:14" ht="15.75" x14ac:dyDescent="0.2">
      <c r="A52" s="27" t="s">
        <v>23</v>
      </c>
      <c r="B52" s="31" t="s">
        <v>177</v>
      </c>
      <c r="C52" s="31">
        <v>1061.78</v>
      </c>
      <c r="D52" s="31"/>
      <c r="E52" s="31"/>
      <c r="F52" s="31"/>
      <c r="G52" s="32">
        <f>SUM(B52:E52)</f>
        <v>1061.78</v>
      </c>
      <c r="H52" s="39"/>
      <c r="N52" s="3"/>
    </row>
    <row r="53" spans="1:14" ht="15.75" x14ac:dyDescent="0.2">
      <c r="A53" s="27"/>
      <c r="B53" s="31"/>
      <c r="C53" s="31">
        <v>265.45</v>
      </c>
      <c r="D53" s="31"/>
      <c r="E53" s="31"/>
      <c r="F53" s="31"/>
      <c r="G53" s="32"/>
      <c r="H53" s="39"/>
      <c r="N53" s="3"/>
    </row>
    <row r="54" spans="1:14" ht="15.75" x14ac:dyDescent="0.2">
      <c r="A54" s="27" t="s">
        <v>22</v>
      </c>
      <c r="B54" s="31"/>
      <c r="C54" s="31"/>
      <c r="D54" s="31"/>
      <c r="E54" s="31"/>
      <c r="F54" s="31"/>
      <c r="G54" s="32"/>
      <c r="H54" s="39"/>
      <c r="N54" s="3"/>
    </row>
    <row r="55" spans="1:14" ht="15.75" x14ac:dyDescent="0.2">
      <c r="A55" s="27" t="s">
        <v>6</v>
      </c>
      <c r="B55" s="31"/>
      <c r="C55" s="33">
        <v>5308.91</v>
      </c>
      <c r="D55" s="33">
        <v>3910</v>
      </c>
      <c r="E55" s="33"/>
      <c r="F55" s="33"/>
      <c r="G55" s="21">
        <f t="shared" ref="G55" si="1">SUM(B55:E55)</f>
        <v>9218.91</v>
      </c>
      <c r="H55" s="39"/>
      <c r="N55" s="3"/>
    </row>
    <row r="56" spans="1:14" ht="15.75" x14ac:dyDescent="0.2">
      <c r="A56" s="27"/>
      <c r="B56" s="31"/>
      <c r="C56" s="33">
        <v>1327.23</v>
      </c>
      <c r="D56" s="33">
        <v>1000</v>
      </c>
      <c r="E56" s="33"/>
      <c r="F56" s="33"/>
      <c r="G56" s="21"/>
      <c r="H56" s="39"/>
      <c r="N56" s="3"/>
    </row>
    <row r="57" spans="1:14" ht="15.75" x14ac:dyDescent="0.2">
      <c r="A57" s="27" t="s">
        <v>5</v>
      </c>
      <c r="B57" s="31"/>
      <c r="C57" s="33"/>
      <c r="D57" s="33"/>
      <c r="E57" s="33"/>
      <c r="F57" s="33">
        <v>2224</v>
      </c>
      <c r="G57" s="21"/>
      <c r="H57" s="39"/>
      <c r="N57" s="3"/>
    </row>
    <row r="58" spans="1:14" ht="15.75" x14ac:dyDescent="0.2">
      <c r="A58" s="34" t="s">
        <v>1</v>
      </c>
      <c r="B58" s="35">
        <v>114000</v>
      </c>
      <c r="C58" s="36">
        <f>SUM(C46:C56)</f>
        <v>13272.279999999999</v>
      </c>
      <c r="D58" s="36">
        <v>4910</v>
      </c>
      <c r="E58" s="36">
        <v>0</v>
      </c>
      <c r="F58" s="36">
        <v>2224</v>
      </c>
      <c r="G58" s="21">
        <f>SUM(B58:F58)</f>
        <v>134406.28</v>
      </c>
      <c r="H58" s="39"/>
      <c r="N58" s="3"/>
    </row>
    <row r="59" spans="1:14" x14ac:dyDescent="0.2">
      <c r="A59" s="38"/>
      <c r="B59" s="39"/>
      <c r="C59" s="39"/>
      <c r="D59" s="39"/>
      <c r="E59" s="39"/>
      <c r="F59" s="39"/>
      <c r="G59" s="39"/>
      <c r="H59" s="39"/>
      <c r="N59" s="3"/>
    </row>
    <row r="60" spans="1:14" x14ac:dyDescent="0.2">
      <c r="A60" s="38"/>
      <c r="B60" s="39"/>
      <c r="C60" s="75"/>
      <c r="D60" s="75"/>
      <c r="E60" s="75"/>
      <c r="F60" s="75"/>
      <c r="G60" s="75"/>
    </row>
    <row r="61" spans="1:14" x14ac:dyDescent="0.2">
      <c r="A61" s="38"/>
      <c r="B61" s="39"/>
      <c r="C61" s="39"/>
      <c r="D61" s="39"/>
      <c r="E61" s="39"/>
      <c r="F61" s="39"/>
      <c r="G61" s="39"/>
    </row>
    <row r="62" spans="1:14" x14ac:dyDescent="0.2">
      <c r="A62" s="38"/>
      <c r="B62" s="39"/>
      <c r="C62" s="39"/>
      <c r="D62" s="39"/>
      <c r="E62" s="39"/>
      <c r="F62" s="39"/>
      <c r="G62" s="39"/>
    </row>
    <row r="63" spans="1:14" x14ac:dyDescent="0.2">
      <c r="C63" s="39"/>
    </row>
    <row r="64" spans="1:14" x14ac:dyDescent="0.2">
      <c r="C64" s="39"/>
    </row>
    <row r="65" spans="1:7" ht="31.5" x14ac:dyDescent="0.2">
      <c r="A65" s="18" t="s">
        <v>224</v>
      </c>
      <c r="B65" s="19" t="s">
        <v>148</v>
      </c>
      <c r="C65" s="20" t="s">
        <v>149</v>
      </c>
      <c r="D65" s="20" t="s">
        <v>150</v>
      </c>
      <c r="E65" s="20" t="s">
        <v>153</v>
      </c>
      <c r="F65" s="21"/>
      <c r="G65" s="39"/>
    </row>
    <row r="66" spans="1:7" ht="15.75" x14ac:dyDescent="0.25">
      <c r="A66" s="23" t="s">
        <v>4</v>
      </c>
      <c r="B66" s="24">
        <v>7000</v>
      </c>
      <c r="C66" s="24">
        <v>7000</v>
      </c>
      <c r="D66" s="24">
        <v>7155.66</v>
      </c>
      <c r="E66" s="24">
        <v>0</v>
      </c>
      <c r="F66" s="25"/>
      <c r="G66" s="39"/>
    </row>
    <row r="67" spans="1:7" ht="15.75" x14ac:dyDescent="0.25">
      <c r="A67" s="23" t="s">
        <v>43</v>
      </c>
      <c r="B67" s="24">
        <v>67000</v>
      </c>
      <c r="C67" s="24">
        <v>67000</v>
      </c>
      <c r="D67" s="84">
        <v>47142.41</v>
      </c>
      <c r="E67" s="24"/>
      <c r="F67" s="25"/>
      <c r="G67" s="39"/>
    </row>
    <row r="68" spans="1:7" ht="15.75" x14ac:dyDescent="0.2">
      <c r="A68" s="27" t="s">
        <v>24</v>
      </c>
      <c r="B68" s="31">
        <v>15000</v>
      </c>
      <c r="C68" s="31">
        <v>15000</v>
      </c>
      <c r="D68" s="31">
        <v>21072.17</v>
      </c>
      <c r="E68" s="31">
        <v>0</v>
      </c>
      <c r="F68" s="32"/>
      <c r="G68" s="39"/>
    </row>
    <row r="69" spans="1:7" ht="15.75" x14ac:dyDescent="0.2">
      <c r="A69" s="27" t="s">
        <v>221</v>
      </c>
      <c r="B69" s="31">
        <v>5308.91</v>
      </c>
      <c r="C69" s="31">
        <v>5308.91</v>
      </c>
      <c r="D69" s="31"/>
      <c r="E69" s="31"/>
      <c r="F69" s="32"/>
      <c r="G69" s="39"/>
    </row>
    <row r="70" spans="1:7" ht="15.75" x14ac:dyDescent="0.2">
      <c r="A70" s="27" t="s">
        <v>222</v>
      </c>
      <c r="B70" s="31">
        <v>1327.23</v>
      </c>
      <c r="C70" s="31">
        <v>1327.23</v>
      </c>
      <c r="D70" s="31"/>
      <c r="E70" s="31"/>
      <c r="F70" s="32"/>
      <c r="G70" s="39"/>
    </row>
    <row r="71" spans="1:7" ht="15.75" x14ac:dyDescent="0.2">
      <c r="A71" s="27" t="s">
        <v>6</v>
      </c>
      <c r="B71" s="31">
        <v>24000</v>
      </c>
      <c r="C71" s="33">
        <v>24000</v>
      </c>
      <c r="D71" s="33">
        <v>48896.959999999999</v>
      </c>
      <c r="E71" s="33">
        <v>0</v>
      </c>
      <c r="F71" s="21"/>
      <c r="G71" s="39"/>
    </row>
    <row r="72" spans="1:7" ht="15.75" x14ac:dyDescent="0.2">
      <c r="A72" s="27" t="s">
        <v>220</v>
      </c>
      <c r="B72" s="31">
        <v>11546.14</v>
      </c>
      <c r="C72" s="31">
        <v>11546.14</v>
      </c>
      <c r="D72" s="33"/>
      <c r="E72" s="33"/>
      <c r="F72" s="21"/>
      <c r="G72" s="39"/>
    </row>
    <row r="73" spans="1:7" ht="15.75" x14ac:dyDescent="0.2">
      <c r="A73" s="27" t="s">
        <v>152</v>
      </c>
      <c r="B73" s="31"/>
      <c r="C73" s="80">
        <v>11697</v>
      </c>
      <c r="D73" s="33"/>
      <c r="E73" s="33"/>
      <c r="F73" s="21"/>
      <c r="G73" s="39"/>
    </row>
    <row r="74" spans="1:7" ht="15.75" x14ac:dyDescent="0.2">
      <c r="A74" s="27" t="s">
        <v>124</v>
      </c>
      <c r="B74" s="31"/>
      <c r="C74" s="33"/>
      <c r="D74" s="33">
        <v>162.04</v>
      </c>
      <c r="E74" s="33"/>
      <c r="F74" s="21"/>
      <c r="G74" s="39"/>
    </row>
    <row r="75" spans="1:7" ht="15.75" x14ac:dyDescent="0.2">
      <c r="A75" s="27" t="s">
        <v>5</v>
      </c>
      <c r="B75" s="31">
        <v>1000</v>
      </c>
      <c r="C75" s="33">
        <v>1000</v>
      </c>
      <c r="D75" s="33">
        <v>15529.39</v>
      </c>
      <c r="E75" s="33">
        <v>0</v>
      </c>
      <c r="F75" s="21"/>
      <c r="G75" s="39"/>
    </row>
    <row r="76" spans="1:7" ht="15.75" x14ac:dyDescent="0.2">
      <c r="A76" s="27" t="s">
        <v>268</v>
      </c>
      <c r="B76" s="31"/>
      <c r="C76" s="33">
        <v>2224</v>
      </c>
      <c r="D76" s="33"/>
      <c r="E76" s="33"/>
      <c r="F76" s="21"/>
      <c r="G76" s="39"/>
    </row>
    <row r="77" spans="1:7" ht="15.75" x14ac:dyDescent="0.2">
      <c r="A77" s="34"/>
      <c r="B77" s="36">
        <v>132182.28</v>
      </c>
      <c r="C77" s="36">
        <v>146103.28</v>
      </c>
      <c r="D77" s="36">
        <v>139958.63</v>
      </c>
      <c r="E77" s="36">
        <v>0</v>
      </c>
      <c r="F77" s="21"/>
      <c r="G77" s="39"/>
    </row>
    <row r="78" spans="1:7" x14ac:dyDescent="0.2">
      <c r="A78" s="38"/>
      <c r="B78" s="39"/>
      <c r="C78" s="39"/>
      <c r="D78" s="39"/>
      <c r="E78" s="39"/>
      <c r="F78" s="39"/>
      <c r="G78" s="39"/>
    </row>
    <row r="79" spans="1:7" x14ac:dyDescent="0.2">
      <c r="A79" s="38"/>
      <c r="B79" s="39"/>
      <c r="C79" s="75"/>
      <c r="D79" s="75"/>
      <c r="E79" s="75"/>
      <c r="F79" s="75"/>
      <c r="G79" s="75"/>
    </row>
    <row r="80" spans="1:7" x14ac:dyDescent="0.2">
      <c r="D80" s="66"/>
    </row>
    <row r="85" spans="4:4" ht="15.75" x14ac:dyDescent="0.2">
      <c r="D85" s="36"/>
    </row>
  </sheetData>
  <phoneticPr fontId="2" type="noConversion"/>
  <printOptions gridLines="1"/>
  <pageMargins left="0.75" right="0.75" top="1" bottom="1" header="0.5" footer="0.5"/>
  <pageSetup paperSize="9" scale="51" orientation="landscape" verticalDpi="1200" r:id="rId1"/>
  <headerFooter alignWithMargins="0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AEF18-87A8-4055-90F0-B086BBAADF6A}">
  <dimension ref="A1:M281"/>
  <sheetViews>
    <sheetView topLeftCell="A13" workbookViewId="0">
      <selection activeCell="B169" sqref="B169"/>
    </sheetView>
  </sheetViews>
  <sheetFormatPr defaultRowHeight="12.75" x14ac:dyDescent="0.2"/>
  <cols>
    <col min="1" max="1" width="23.7109375" customWidth="1"/>
    <col min="2" max="2" width="55.140625" bestFit="1" customWidth="1"/>
    <col min="3" max="3" width="13.140625" bestFit="1" customWidth="1"/>
    <col min="4" max="4" width="20" customWidth="1"/>
    <col min="7" max="7" width="12" bestFit="1" customWidth="1"/>
    <col min="8" max="8" width="13.28515625" customWidth="1"/>
    <col min="10" max="10" width="9.42578125" bestFit="1" customWidth="1"/>
    <col min="13" max="13" width="12" bestFit="1" customWidth="1"/>
  </cols>
  <sheetData>
    <row r="1" spans="1:4" x14ac:dyDescent="0.2">
      <c r="B1" s="54" t="s">
        <v>36</v>
      </c>
      <c r="C1" s="54" t="s">
        <v>27</v>
      </c>
      <c r="D1" s="54" t="s">
        <v>32</v>
      </c>
    </row>
    <row r="2" spans="1:4" x14ac:dyDescent="0.2">
      <c r="A2" s="53" t="s">
        <v>26</v>
      </c>
      <c r="B2" s="48"/>
      <c r="C2" s="49"/>
      <c r="D2" s="51"/>
    </row>
    <row r="3" spans="1:4" x14ac:dyDescent="0.2">
      <c r="A3" s="53"/>
      <c r="B3" s="61" t="s">
        <v>75</v>
      </c>
      <c r="C3" s="49">
        <v>254</v>
      </c>
      <c r="D3" s="51"/>
    </row>
    <row r="4" spans="1:4" x14ac:dyDescent="0.2">
      <c r="A4" s="53"/>
      <c r="B4" s="61" t="s">
        <v>76</v>
      </c>
      <c r="C4" s="49">
        <v>25.55</v>
      </c>
      <c r="D4" s="51"/>
    </row>
    <row r="5" spans="1:4" x14ac:dyDescent="0.2">
      <c r="A5" s="53"/>
      <c r="B5" s="61" t="s">
        <v>77</v>
      </c>
      <c r="C5" s="49">
        <v>4.71</v>
      </c>
      <c r="D5" s="51"/>
    </row>
    <row r="6" spans="1:4" x14ac:dyDescent="0.2">
      <c r="A6" s="53"/>
      <c r="B6" s="61" t="s">
        <v>78</v>
      </c>
      <c r="C6" s="49">
        <v>31.5</v>
      </c>
      <c r="D6" s="51"/>
    </row>
    <row r="7" spans="1:4" x14ac:dyDescent="0.2">
      <c r="A7" s="53"/>
      <c r="B7" s="61" t="s">
        <v>79</v>
      </c>
      <c r="C7" s="49">
        <v>21.1</v>
      </c>
      <c r="D7" s="51"/>
    </row>
    <row r="8" spans="1:4" x14ac:dyDescent="0.2">
      <c r="A8" s="53"/>
      <c r="B8" s="61" t="s">
        <v>83</v>
      </c>
      <c r="C8" s="49">
        <v>25</v>
      </c>
      <c r="D8" s="51"/>
    </row>
    <row r="9" spans="1:4" x14ac:dyDescent="0.2">
      <c r="A9" s="53"/>
      <c r="B9" s="61" t="s">
        <v>80</v>
      </c>
      <c r="C9" s="49">
        <v>3.45</v>
      </c>
      <c r="D9" s="51"/>
    </row>
    <row r="10" spans="1:4" x14ac:dyDescent="0.2">
      <c r="A10" s="53"/>
      <c r="B10" s="61" t="s">
        <v>81</v>
      </c>
      <c r="C10" s="49">
        <v>87.6</v>
      </c>
      <c r="D10" s="51"/>
    </row>
    <row r="11" spans="1:4" x14ac:dyDescent="0.2">
      <c r="A11" s="53"/>
      <c r="B11" s="61" t="s">
        <v>82</v>
      </c>
      <c r="C11" s="49">
        <v>25.31</v>
      </c>
      <c r="D11" s="51"/>
    </row>
    <row r="12" spans="1:4" s="64" customFormat="1" x14ac:dyDescent="0.2">
      <c r="A12" s="60"/>
      <c r="B12" s="61" t="s">
        <v>51</v>
      </c>
      <c r="C12" s="62">
        <v>2024</v>
      </c>
      <c r="D12" s="63">
        <v>45091</v>
      </c>
    </row>
    <row r="13" spans="1:4" x14ac:dyDescent="0.2">
      <c r="A13" s="53"/>
      <c r="B13" s="61" t="s">
        <v>52</v>
      </c>
      <c r="C13" s="49">
        <v>2844</v>
      </c>
      <c r="D13" s="51">
        <v>45069</v>
      </c>
    </row>
    <row r="14" spans="1:4" x14ac:dyDescent="0.2">
      <c r="A14" s="53"/>
      <c r="B14" s="61" t="s">
        <v>28</v>
      </c>
      <c r="C14" s="49">
        <v>975</v>
      </c>
      <c r="D14" s="51">
        <v>45096</v>
      </c>
    </row>
    <row r="15" spans="1:4" x14ac:dyDescent="0.2">
      <c r="B15" s="61" t="s">
        <v>35</v>
      </c>
      <c r="C15" s="49">
        <v>291.99</v>
      </c>
      <c r="D15" s="51">
        <v>45106</v>
      </c>
    </row>
    <row r="16" spans="1:4" x14ac:dyDescent="0.2">
      <c r="B16" s="61" t="s">
        <v>31</v>
      </c>
      <c r="C16" s="49">
        <v>1178.5</v>
      </c>
      <c r="D16" s="51">
        <v>45106</v>
      </c>
    </row>
    <row r="17" spans="2:4" x14ac:dyDescent="0.2">
      <c r="B17" s="61" t="s">
        <v>41</v>
      </c>
      <c r="C17" s="49">
        <v>80</v>
      </c>
      <c r="D17" s="51">
        <v>45106</v>
      </c>
    </row>
    <row r="18" spans="2:4" x14ac:dyDescent="0.2">
      <c r="B18" s="61" t="s">
        <v>39</v>
      </c>
      <c r="C18" s="49">
        <v>145.80000000000001</v>
      </c>
      <c r="D18" s="51">
        <v>45113</v>
      </c>
    </row>
    <row r="19" spans="2:4" x14ac:dyDescent="0.2">
      <c r="B19" s="61" t="s">
        <v>74</v>
      </c>
      <c r="C19" s="49">
        <v>16</v>
      </c>
      <c r="D19" s="51">
        <v>45113</v>
      </c>
    </row>
    <row r="20" spans="2:4" x14ac:dyDescent="0.2">
      <c r="B20" s="61" t="s">
        <v>48</v>
      </c>
      <c r="C20" s="49">
        <v>62.23</v>
      </c>
      <c r="D20" s="51">
        <v>45113</v>
      </c>
    </row>
    <row r="21" spans="2:4" ht="18.600000000000001" customHeight="1" x14ac:dyDescent="0.2">
      <c r="B21" s="61" t="s">
        <v>40</v>
      </c>
      <c r="C21" s="49">
        <v>1907.36</v>
      </c>
      <c r="D21" s="51">
        <v>45113</v>
      </c>
    </row>
    <row r="22" spans="2:4" x14ac:dyDescent="0.2">
      <c r="B22" s="61" t="s">
        <v>44</v>
      </c>
      <c r="C22" s="50">
        <v>3300</v>
      </c>
      <c r="D22" s="51">
        <v>45120</v>
      </c>
    </row>
    <row r="23" spans="2:4" x14ac:dyDescent="0.2">
      <c r="B23" s="61" t="s">
        <v>45</v>
      </c>
      <c r="C23" s="49">
        <v>548.75</v>
      </c>
      <c r="D23" s="51">
        <v>45120</v>
      </c>
    </row>
    <row r="24" spans="2:4" x14ac:dyDescent="0.2">
      <c r="B24" s="61" t="s">
        <v>54</v>
      </c>
      <c r="C24" s="49">
        <v>250</v>
      </c>
      <c r="D24" s="51">
        <v>45120</v>
      </c>
    </row>
    <row r="25" spans="2:4" x14ac:dyDescent="0.2">
      <c r="B25" s="61" t="s">
        <v>49</v>
      </c>
      <c r="C25" s="49">
        <v>375</v>
      </c>
      <c r="D25" s="51">
        <v>45120</v>
      </c>
    </row>
    <row r="26" spans="2:4" x14ac:dyDescent="0.2">
      <c r="B26" s="61" t="s">
        <v>50</v>
      </c>
      <c r="C26" s="49">
        <v>300</v>
      </c>
      <c r="D26" s="51">
        <v>45120</v>
      </c>
    </row>
    <row r="27" spans="2:4" x14ac:dyDescent="0.2">
      <c r="B27" s="61" t="s">
        <v>55</v>
      </c>
      <c r="C27" s="49">
        <v>412.6</v>
      </c>
      <c r="D27" s="51"/>
    </row>
    <row r="28" spans="2:4" x14ac:dyDescent="0.2">
      <c r="B28" s="61" t="s">
        <v>84</v>
      </c>
      <c r="C28" s="49">
        <v>12</v>
      </c>
      <c r="D28" s="51"/>
    </row>
    <row r="29" spans="2:4" x14ac:dyDescent="0.2">
      <c r="B29" s="61" t="s">
        <v>82</v>
      </c>
      <c r="C29" s="49">
        <v>4.1399999999999997</v>
      </c>
      <c r="D29" s="51"/>
    </row>
    <row r="30" spans="2:4" x14ac:dyDescent="0.2">
      <c r="B30" s="61" t="s">
        <v>83</v>
      </c>
      <c r="C30" s="49">
        <v>25</v>
      </c>
      <c r="D30" s="51"/>
    </row>
    <row r="31" spans="2:4" x14ac:dyDescent="0.2">
      <c r="B31" s="61" t="s">
        <v>39</v>
      </c>
      <c r="C31" s="49">
        <v>153.30000000000001</v>
      </c>
      <c r="D31" s="51"/>
    </row>
    <row r="32" spans="2:4" x14ac:dyDescent="0.2">
      <c r="B32" s="61" t="s">
        <v>80</v>
      </c>
      <c r="C32" s="49">
        <v>8.6</v>
      </c>
      <c r="D32" s="51"/>
    </row>
    <row r="33" spans="2:4" x14ac:dyDescent="0.2">
      <c r="B33" s="61" t="s">
        <v>80</v>
      </c>
      <c r="C33" s="49">
        <v>13.72</v>
      </c>
      <c r="D33" s="51"/>
    </row>
    <row r="34" spans="2:4" x14ac:dyDescent="0.2">
      <c r="B34" s="61" t="s">
        <v>80</v>
      </c>
      <c r="C34" s="49">
        <v>9.42</v>
      </c>
      <c r="D34" s="51"/>
    </row>
    <row r="35" spans="2:4" x14ac:dyDescent="0.2">
      <c r="B35" s="61" t="s">
        <v>56</v>
      </c>
      <c r="C35" s="49">
        <v>12.2</v>
      </c>
      <c r="D35" s="51">
        <v>45127</v>
      </c>
    </row>
    <row r="36" spans="2:4" x14ac:dyDescent="0.2">
      <c r="B36" s="61" t="s">
        <v>85</v>
      </c>
      <c r="C36" s="49">
        <v>47.2</v>
      </c>
      <c r="D36" s="51">
        <v>45127</v>
      </c>
    </row>
    <row r="37" spans="2:4" x14ac:dyDescent="0.2">
      <c r="B37" s="61" t="s">
        <v>86</v>
      </c>
      <c r="C37" s="49">
        <v>11.8</v>
      </c>
      <c r="D37" s="51">
        <v>45127</v>
      </c>
    </row>
    <row r="38" spans="2:4" x14ac:dyDescent="0.2">
      <c r="B38" s="61" t="s">
        <v>87</v>
      </c>
      <c r="C38" s="49">
        <v>342.2</v>
      </c>
      <c r="D38" s="51">
        <v>45127</v>
      </c>
    </row>
    <row r="39" spans="2:4" x14ac:dyDescent="0.2">
      <c r="B39" s="61" t="s">
        <v>88</v>
      </c>
      <c r="C39" s="49">
        <v>59</v>
      </c>
      <c r="D39" s="51">
        <v>45127</v>
      </c>
    </row>
    <row r="40" spans="2:4" x14ac:dyDescent="0.2">
      <c r="B40" s="61" t="s">
        <v>89</v>
      </c>
      <c r="C40" s="49">
        <v>84.96</v>
      </c>
      <c r="D40" s="51">
        <v>45127</v>
      </c>
    </row>
    <row r="41" spans="2:4" x14ac:dyDescent="0.2">
      <c r="B41" s="61" t="s">
        <v>90</v>
      </c>
      <c r="C41" s="49">
        <v>165.2</v>
      </c>
      <c r="D41" s="51">
        <v>45127</v>
      </c>
    </row>
    <row r="42" spans="2:4" x14ac:dyDescent="0.2">
      <c r="B42" s="61" t="s">
        <v>57</v>
      </c>
      <c r="C42" s="49">
        <v>198.47</v>
      </c>
      <c r="D42" s="51">
        <v>45127</v>
      </c>
    </row>
    <row r="43" spans="2:4" x14ac:dyDescent="0.2">
      <c r="B43" s="61" t="s">
        <v>58</v>
      </c>
      <c r="C43" s="49">
        <v>595.14</v>
      </c>
      <c r="D43" s="51">
        <v>45127</v>
      </c>
    </row>
    <row r="44" spans="2:4" x14ac:dyDescent="0.2">
      <c r="B44" s="61" t="s">
        <v>59</v>
      </c>
      <c r="C44" s="49">
        <v>2164</v>
      </c>
      <c r="D44" s="51">
        <v>45127</v>
      </c>
    </row>
    <row r="45" spans="2:4" x14ac:dyDescent="0.2">
      <c r="B45" s="61" t="s">
        <v>60</v>
      </c>
      <c r="C45" s="49">
        <v>500</v>
      </c>
      <c r="D45" s="51">
        <v>45134</v>
      </c>
    </row>
    <row r="46" spans="2:4" x14ac:dyDescent="0.2">
      <c r="B46" s="61" t="s">
        <v>61</v>
      </c>
      <c r="C46" s="49">
        <v>309.02</v>
      </c>
      <c r="D46" s="51">
        <v>45127</v>
      </c>
    </row>
    <row r="47" spans="2:4" x14ac:dyDescent="0.2">
      <c r="B47" s="61" t="s">
        <v>62</v>
      </c>
      <c r="C47" s="49">
        <v>823.75</v>
      </c>
      <c r="D47" s="51">
        <v>45134</v>
      </c>
    </row>
    <row r="48" spans="2:4" x14ac:dyDescent="0.2">
      <c r="B48" s="61" t="s">
        <v>63</v>
      </c>
      <c r="C48" s="49">
        <v>372.97</v>
      </c>
      <c r="D48" s="51">
        <v>45141</v>
      </c>
    </row>
    <row r="49" spans="2:4" x14ac:dyDescent="0.2">
      <c r="B49" s="61" t="s">
        <v>63</v>
      </c>
      <c r="C49" s="49">
        <v>147.56</v>
      </c>
      <c r="D49" s="51">
        <v>45141</v>
      </c>
    </row>
    <row r="50" spans="2:4" x14ac:dyDescent="0.2">
      <c r="B50" s="61" t="s">
        <v>63</v>
      </c>
      <c r="C50" s="49">
        <v>88.68</v>
      </c>
      <c r="D50" s="51">
        <v>45141</v>
      </c>
    </row>
    <row r="51" spans="2:4" x14ac:dyDescent="0.2">
      <c r="B51" s="61" t="s">
        <v>63</v>
      </c>
      <c r="C51" s="49">
        <v>162.47</v>
      </c>
      <c r="D51" s="51">
        <v>45141</v>
      </c>
    </row>
    <row r="52" spans="2:4" x14ac:dyDescent="0.2">
      <c r="B52" s="61" t="s">
        <v>64</v>
      </c>
      <c r="C52" s="49">
        <v>2600</v>
      </c>
      <c r="D52" s="51">
        <v>45141</v>
      </c>
    </row>
    <row r="53" spans="2:4" x14ac:dyDescent="0.2">
      <c r="B53" s="61" t="s">
        <v>65</v>
      </c>
      <c r="C53" s="49">
        <v>1279.8900000000001</v>
      </c>
      <c r="D53" s="51">
        <v>45141</v>
      </c>
    </row>
    <row r="54" spans="2:4" x14ac:dyDescent="0.2">
      <c r="B54" s="61" t="s">
        <v>66</v>
      </c>
      <c r="C54" s="49">
        <v>255.98</v>
      </c>
      <c r="D54" s="51">
        <v>45141</v>
      </c>
    </row>
    <row r="55" spans="2:4" x14ac:dyDescent="0.2">
      <c r="B55" s="61" t="s">
        <v>70</v>
      </c>
      <c r="C55" s="49">
        <v>2000</v>
      </c>
      <c r="D55" s="51">
        <v>45169</v>
      </c>
    </row>
    <row r="56" spans="2:4" x14ac:dyDescent="0.2">
      <c r="B56" s="61" t="s">
        <v>71</v>
      </c>
      <c r="C56" s="49">
        <v>3000</v>
      </c>
      <c r="D56" s="51">
        <v>45169</v>
      </c>
    </row>
    <row r="57" spans="2:4" x14ac:dyDescent="0.2">
      <c r="B57" s="61" t="s">
        <v>72</v>
      </c>
      <c r="C57" s="49">
        <v>2000</v>
      </c>
      <c r="D57" s="51">
        <v>45169</v>
      </c>
    </row>
    <row r="58" spans="2:4" x14ac:dyDescent="0.2">
      <c r="B58" s="61" t="s">
        <v>73</v>
      </c>
      <c r="C58" s="49">
        <v>3000</v>
      </c>
      <c r="D58" s="51">
        <v>45169</v>
      </c>
    </row>
    <row r="59" spans="2:4" x14ac:dyDescent="0.2">
      <c r="B59" s="61" t="s">
        <v>117</v>
      </c>
      <c r="C59" s="49">
        <v>3733</v>
      </c>
      <c r="D59" s="51">
        <v>45190</v>
      </c>
    </row>
    <row r="60" spans="2:4" x14ac:dyDescent="0.2">
      <c r="B60" s="61" t="s">
        <v>139</v>
      </c>
      <c r="C60" s="49">
        <v>278</v>
      </c>
      <c r="D60" s="51">
        <v>45217</v>
      </c>
    </row>
    <row r="61" spans="2:4" x14ac:dyDescent="0.2">
      <c r="B61" s="74" t="s">
        <v>140</v>
      </c>
      <c r="C61" s="49">
        <v>150</v>
      </c>
      <c r="D61" s="51">
        <v>45204</v>
      </c>
    </row>
    <row r="62" spans="2:4" x14ac:dyDescent="0.2">
      <c r="B62" s="74" t="s">
        <v>236</v>
      </c>
      <c r="C62" s="49">
        <v>2613</v>
      </c>
      <c r="D62" s="51">
        <v>45302</v>
      </c>
    </row>
    <row r="63" spans="2:4" x14ac:dyDescent="0.2">
      <c r="B63" s="74" t="s">
        <v>255</v>
      </c>
      <c r="C63" s="49">
        <v>3201.94</v>
      </c>
      <c r="D63" s="51">
        <v>45309</v>
      </c>
    </row>
    <row r="64" spans="2:4" x14ac:dyDescent="0.2">
      <c r="B64" s="74" t="s">
        <v>256</v>
      </c>
      <c r="C64" s="49">
        <v>3284.9</v>
      </c>
      <c r="D64" s="51">
        <v>45309</v>
      </c>
    </row>
    <row r="65" spans="1:8" x14ac:dyDescent="0.2">
      <c r="B65" s="48"/>
      <c r="C65" s="49"/>
      <c r="D65" s="51"/>
    </row>
    <row r="66" spans="1:8" x14ac:dyDescent="0.2">
      <c r="B66" s="65" t="s">
        <v>69</v>
      </c>
      <c r="C66" s="66">
        <v>48896.959999999999</v>
      </c>
      <c r="D66" s="51"/>
    </row>
    <row r="67" spans="1:8" x14ac:dyDescent="0.2">
      <c r="B67" s="65"/>
      <c r="C67" s="66"/>
      <c r="D67" s="51"/>
    </row>
    <row r="68" spans="1:8" x14ac:dyDescent="0.2">
      <c r="B68" s="65"/>
      <c r="C68" s="66"/>
      <c r="D68" s="51"/>
    </row>
    <row r="69" spans="1:8" x14ac:dyDescent="0.2">
      <c r="B69" s="65"/>
      <c r="C69" s="66"/>
      <c r="D69" s="51"/>
    </row>
    <row r="70" spans="1:8" x14ac:dyDescent="0.2">
      <c r="A70" s="53" t="s">
        <v>164</v>
      </c>
      <c r="B70" s="76" t="s">
        <v>215</v>
      </c>
      <c r="C70" s="78">
        <v>330</v>
      </c>
      <c r="D70" s="51">
        <v>45279</v>
      </c>
      <c r="H70" s="66"/>
    </row>
    <row r="71" spans="1:8" x14ac:dyDescent="0.2">
      <c r="A71" s="53"/>
      <c r="B71" s="69" t="s">
        <v>170</v>
      </c>
      <c r="C71" s="66">
        <v>454.77</v>
      </c>
      <c r="D71" s="69"/>
      <c r="H71" s="70"/>
    </row>
    <row r="72" spans="1:8" x14ac:dyDescent="0.2">
      <c r="A72" s="53"/>
      <c r="B72" s="74" t="s">
        <v>227</v>
      </c>
      <c r="C72" s="78">
        <v>100</v>
      </c>
      <c r="D72" s="68" t="s">
        <v>225</v>
      </c>
      <c r="H72" s="57"/>
    </row>
    <row r="73" spans="1:8" x14ac:dyDescent="0.2">
      <c r="A73" s="53"/>
      <c r="B73" s="74"/>
      <c r="C73" s="78"/>
      <c r="D73" s="51"/>
      <c r="H73" s="57"/>
    </row>
    <row r="74" spans="1:8" x14ac:dyDescent="0.2">
      <c r="A74" s="53"/>
      <c r="B74" s="74"/>
      <c r="C74" s="78"/>
      <c r="D74" s="51"/>
      <c r="H74" s="57"/>
    </row>
    <row r="75" spans="1:8" x14ac:dyDescent="0.2">
      <c r="B75" s="59"/>
      <c r="C75" s="58"/>
      <c r="D75" s="51"/>
      <c r="H75" s="66"/>
    </row>
    <row r="76" spans="1:8" x14ac:dyDescent="0.2">
      <c r="A76" s="53" t="s">
        <v>12</v>
      </c>
      <c r="B76" s="48" t="s">
        <v>33</v>
      </c>
      <c r="C76" s="49">
        <v>550</v>
      </c>
      <c r="D76" s="52" t="s">
        <v>34</v>
      </c>
      <c r="H76" s="66"/>
    </row>
    <row r="77" spans="1:8" x14ac:dyDescent="0.2">
      <c r="A77" s="53"/>
      <c r="B77" s="67" t="s">
        <v>98</v>
      </c>
      <c r="C77" s="49">
        <v>200</v>
      </c>
      <c r="D77" s="68">
        <v>45091</v>
      </c>
      <c r="H77" s="66"/>
    </row>
    <row r="78" spans="1:8" x14ac:dyDescent="0.2">
      <c r="A78" s="53"/>
      <c r="B78" s="48"/>
      <c r="C78" s="49"/>
      <c r="D78" s="52"/>
    </row>
    <row r="79" spans="1:8" x14ac:dyDescent="0.2">
      <c r="B79" s="48" t="s">
        <v>29</v>
      </c>
      <c r="C79" s="50">
        <v>118.87</v>
      </c>
      <c r="D79" s="51">
        <v>45093</v>
      </c>
    </row>
    <row r="80" spans="1:8" x14ac:dyDescent="0.2">
      <c r="B80" s="48" t="s">
        <v>30</v>
      </c>
      <c r="C80" s="50">
        <v>20.68</v>
      </c>
      <c r="D80" s="51">
        <v>45097</v>
      </c>
    </row>
    <row r="81" spans="2:4" x14ac:dyDescent="0.2">
      <c r="B81" s="48" t="s">
        <v>42</v>
      </c>
      <c r="C81" s="50">
        <v>56</v>
      </c>
      <c r="D81" s="51">
        <v>45084</v>
      </c>
    </row>
    <row r="82" spans="2:4" x14ac:dyDescent="0.2">
      <c r="B82" s="48" t="s">
        <v>42</v>
      </c>
      <c r="C82" s="50">
        <v>510.95</v>
      </c>
      <c r="D82" s="55">
        <v>45084</v>
      </c>
    </row>
    <row r="83" spans="2:4" x14ac:dyDescent="0.2">
      <c r="B83" s="48" t="s">
        <v>46</v>
      </c>
      <c r="C83" s="50">
        <v>641.25</v>
      </c>
      <c r="D83" s="51">
        <v>45120</v>
      </c>
    </row>
    <row r="84" spans="2:4" x14ac:dyDescent="0.2">
      <c r="B84" s="48" t="s">
        <v>94</v>
      </c>
      <c r="C84" s="50">
        <v>72</v>
      </c>
      <c r="D84" s="51">
        <v>45120</v>
      </c>
    </row>
    <row r="85" spans="2:4" x14ac:dyDescent="0.2">
      <c r="B85" s="48" t="s">
        <v>95</v>
      </c>
      <c r="C85" s="50">
        <v>185</v>
      </c>
      <c r="D85" s="51">
        <v>45120</v>
      </c>
    </row>
    <row r="86" spans="2:4" x14ac:dyDescent="0.2">
      <c r="B86" s="61" t="s">
        <v>47</v>
      </c>
      <c r="C86" s="50">
        <v>100</v>
      </c>
      <c r="D86" s="51">
        <v>45120</v>
      </c>
    </row>
    <row r="87" spans="2:4" x14ac:dyDescent="0.2">
      <c r="B87" s="61" t="s">
        <v>97</v>
      </c>
      <c r="C87" s="50">
        <v>100</v>
      </c>
      <c r="D87" s="51">
        <v>45120</v>
      </c>
    </row>
    <row r="88" spans="2:4" x14ac:dyDescent="0.2">
      <c r="B88" t="s">
        <v>96</v>
      </c>
      <c r="C88" s="50">
        <v>165.39</v>
      </c>
      <c r="D88" s="51">
        <v>45113</v>
      </c>
    </row>
    <row r="89" spans="2:4" x14ac:dyDescent="0.2">
      <c r="B89" t="s">
        <v>93</v>
      </c>
      <c r="C89" s="50">
        <v>1500</v>
      </c>
      <c r="D89" s="51">
        <v>45134</v>
      </c>
    </row>
    <row r="90" spans="2:4" x14ac:dyDescent="0.2">
      <c r="B90" s="48" t="s">
        <v>91</v>
      </c>
      <c r="C90" s="50">
        <v>460</v>
      </c>
      <c r="D90" s="51">
        <v>45141</v>
      </c>
    </row>
    <row r="91" spans="2:4" x14ac:dyDescent="0.2">
      <c r="B91" s="48" t="s">
        <v>92</v>
      </c>
      <c r="C91" s="50">
        <v>400</v>
      </c>
      <c r="D91" s="51">
        <v>45134</v>
      </c>
    </row>
    <row r="92" spans="2:4" x14ac:dyDescent="0.2">
      <c r="B92" s="48" t="s">
        <v>109</v>
      </c>
      <c r="C92" s="50">
        <v>667.5</v>
      </c>
      <c r="D92" s="51">
        <v>45183</v>
      </c>
    </row>
    <row r="93" spans="2:4" x14ac:dyDescent="0.2">
      <c r="B93" s="48" t="s">
        <v>110</v>
      </c>
      <c r="C93" s="50">
        <v>400</v>
      </c>
      <c r="D93" s="51">
        <v>45183</v>
      </c>
    </row>
    <row r="94" spans="2:4" x14ac:dyDescent="0.2">
      <c r="B94" s="48" t="s">
        <v>111</v>
      </c>
      <c r="C94" s="50">
        <v>241</v>
      </c>
      <c r="D94" s="51">
        <v>45183</v>
      </c>
    </row>
    <row r="95" spans="2:4" x14ac:dyDescent="0.2">
      <c r="B95" s="48" t="s">
        <v>112</v>
      </c>
      <c r="C95" s="50">
        <v>185</v>
      </c>
      <c r="D95" s="51">
        <v>45183</v>
      </c>
    </row>
    <row r="96" spans="2:4" x14ac:dyDescent="0.2">
      <c r="B96" s="48" t="s">
        <v>113</v>
      </c>
      <c r="C96" s="50">
        <v>620.25</v>
      </c>
      <c r="D96" s="51">
        <v>45183</v>
      </c>
    </row>
    <row r="97" spans="2:4" x14ac:dyDescent="0.2">
      <c r="B97" s="48" t="s">
        <v>114</v>
      </c>
      <c r="C97" s="50">
        <v>157.88</v>
      </c>
      <c r="D97" s="51">
        <v>45183</v>
      </c>
    </row>
    <row r="98" spans="2:4" x14ac:dyDescent="0.2">
      <c r="B98" s="48" t="s">
        <v>115</v>
      </c>
      <c r="C98" s="50">
        <v>136.83000000000001</v>
      </c>
      <c r="D98" s="51">
        <v>45183</v>
      </c>
    </row>
    <row r="99" spans="2:4" x14ac:dyDescent="0.2">
      <c r="B99" s="48" t="s">
        <v>118</v>
      </c>
      <c r="C99" s="50">
        <v>1600</v>
      </c>
      <c r="D99" s="51">
        <v>45190</v>
      </c>
    </row>
    <row r="100" spans="2:4" x14ac:dyDescent="0.2">
      <c r="B100" s="48" t="s">
        <v>119</v>
      </c>
      <c r="C100" s="50">
        <v>60</v>
      </c>
      <c r="D100" s="51">
        <v>45190</v>
      </c>
    </row>
    <row r="101" spans="2:4" x14ac:dyDescent="0.2">
      <c r="B101" s="48" t="s">
        <v>33</v>
      </c>
      <c r="C101" s="49">
        <v>550</v>
      </c>
      <c r="D101" s="51">
        <v>45190</v>
      </c>
    </row>
    <row r="102" spans="2:4" x14ac:dyDescent="0.2">
      <c r="B102" s="48" t="s">
        <v>121</v>
      </c>
      <c r="C102" s="50">
        <v>100</v>
      </c>
      <c r="D102" s="51">
        <v>45197</v>
      </c>
    </row>
    <row r="103" spans="2:4" x14ac:dyDescent="0.2">
      <c r="B103" s="48" t="s">
        <v>123</v>
      </c>
      <c r="C103" s="50">
        <v>225</v>
      </c>
      <c r="D103" s="51">
        <v>45197</v>
      </c>
    </row>
    <row r="104" spans="2:4" x14ac:dyDescent="0.2">
      <c r="B104" s="67" t="s">
        <v>132</v>
      </c>
      <c r="C104" s="50">
        <v>160</v>
      </c>
      <c r="D104" s="51">
        <v>45204</v>
      </c>
    </row>
    <row r="105" spans="2:4" x14ac:dyDescent="0.2">
      <c r="B105" s="67" t="s">
        <v>133</v>
      </c>
      <c r="C105" s="50">
        <v>440</v>
      </c>
      <c r="D105" s="51">
        <v>45211</v>
      </c>
    </row>
    <row r="106" spans="2:4" x14ac:dyDescent="0.2">
      <c r="B106" s="56" t="s">
        <v>135</v>
      </c>
      <c r="C106" s="50">
        <v>150</v>
      </c>
      <c r="D106" s="51">
        <v>45211</v>
      </c>
    </row>
    <row r="107" spans="2:4" x14ac:dyDescent="0.2">
      <c r="B107" s="67" t="s">
        <v>134</v>
      </c>
      <c r="C107" s="50">
        <v>90</v>
      </c>
      <c r="D107" s="51">
        <v>45211</v>
      </c>
    </row>
    <row r="108" spans="2:4" x14ac:dyDescent="0.2">
      <c r="B108" s="67" t="s">
        <v>136</v>
      </c>
      <c r="C108" s="50">
        <v>453.75</v>
      </c>
      <c r="D108" s="51">
        <v>45217</v>
      </c>
    </row>
    <row r="109" spans="2:4" x14ac:dyDescent="0.2">
      <c r="B109" s="67" t="s">
        <v>137</v>
      </c>
      <c r="C109" s="50">
        <v>106.93</v>
      </c>
      <c r="D109" s="51">
        <v>45217</v>
      </c>
    </row>
    <row r="110" spans="2:4" x14ac:dyDescent="0.2">
      <c r="B110" s="76" t="s">
        <v>142</v>
      </c>
      <c r="C110" s="50">
        <v>250</v>
      </c>
      <c r="D110" s="51">
        <v>45218</v>
      </c>
    </row>
    <row r="111" spans="2:4" x14ac:dyDescent="0.2">
      <c r="B111" s="76" t="s">
        <v>143</v>
      </c>
      <c r="C111" s="50">
        <v>250</v>
      </c>
      <c r="D111" s="51">
        <v>45218</v>
      </c>
    </row>
    <row r="112" spans="2:4" x14ac:dyDescent="0.2">
      <c r="B112" s="76" t="s">
        <v>144</v>
      </c>
      <c r="C112" s="50">
        <v>120</v>
      </c>
      <c r="D112" s="51">
        <v>45218</v>
      </c>
    </row>
    <row r="113" spans="2:4" x14ac:dyDescent="0.2">
      <c r="B113" s="76" t="s">
        <v>151</v>
      </c>
      <c r="C113" s="50">
        <v>63.16</v>
      </c>
      <c r="D113" s="51">
        <v>45224</v>
      </c>
    </row>
    <row r="114" spans="2:4" x14ac:dyDescent="0.2">
      <c r="B114" s="76" t="s">
        <v>156</v>
      </c>
      <c r="C114" s="50">
        <v>607.71</v>
      </c>
      <c r="D114" s="51">
        <v>45245</v>
      </c>
    </row>
    <row r="115" spans="2:4" x14ac:dyDescent="0.2">
      <c r="B115" s="76" t="s">
        <v>167</v>
      </c>
      <c r="C115" s="50">
        <v>45</v>
      </c>
      <c r="D115" s="51">
        <v>45260</v>
      </c>
    </row>
    <row r="116" spans="2:4" x14ac:dyDescent="0.2">
      <c r="B116" s="76" t="s">
        <v>172</v>
      </c>
      <c r="C116" s="50">
        <v>450</v>
      </c>
      <c r="D116" s="51">
        <v>45266</v>
      </c>
    </row>
    <row r="117" spans="2:4" x14ac:dyDescent="0.2">
      <c r="B117" s="76" t="s">
        <v>264</v>
      </c>
      <c r="C117" s="50">
        <v>450</v>
      </c>
      <c r="D117" s="51">
        <v>45267</v>
      </c>
    </row>
    <row r="118" spans="2:4" x14ac:dyDescent="0.2">
      <c r="B118" s="76" t="s">
        <v>193</v>
      </c>
      <c r="C118" s="50">
        <v>60.33</v>
      </c>
      <c r="D118" s="51">
        <v>45281</v>
      </c>
    </row>
    <row r="119" spans="2:4" x14ac:dyDescent="0.2">
      <c r="B119" s="76" t="s">
        <v>198</v>
      </c>
      <c r="C119" s="50">
        <v>117.2</v>
      </c>
      <c r="D119" s="51">
        <v>45281</v>
      </c>
    </row>
    <row r="120" spans="2:4" x14ac:dyDescent="0.2">
      <c r="B120" s="76" t="s">
        <v>201</v>
      </c>
      <c r="C120" s="50">
        <v>843.75</v>
      </c>
      <c r="D120" s="51">
        <v>45281</v>
      </c>
    </row>
    <row r="121" spans="2:4" x14ac:dyDescent="0.2">
      <c r="B121" s="76" t="s">
        <v>233</v>
      </c>
      <c r="C121" s="50">
        <v>70.8</v>
      </c>
      <c r="D121" s="51">
        <v>45302</v>
      </c>
    </row>
    <row r="122" spans="2:4" x14ac:dyDescent="0.2">
      <c r="B122" s="76" t="s">
        <v>233</v>
      </c>
      <c r="C122" s="50">
        <v>31.87</v>
      </c>
      <c r="D122" s="51">
        <v>45302</v>
      </c>
    </row>
    <row r="123" spans="2:4" x14ac:dyDescent="0.2">
      <c r="B123" s="76" t="s">
        <v>234</v>
      </c>
      <c r="C123" s="50">
        <v>245.44</v>
      </c>
      <c r="D123" s="51">
        <v>45302</v>
      </c>
    </row>
    <row r="124" spans="2:4" x14ac:dyDescent="0.2">
      <c r="B124" s="76" t="s">
        <v>235</v>
      </c>
      <c r="C124" s="50">
        <v>82.69</v>
      </c>
      <c r="D124" s="51">
        <v>45302</v>
      </c>
    </row>
    <row r="125" spans="2:4" x14ac:dyDescent="0.2">
      <c r="B125" s="76" t="s">
        <v>235</v>
      </c>
      <c r="C125" s="50">
        <v>98.21</v>
      </c>
      <c r="D125" s="51">
        <v>45302</v>
      </c>
    </row>
    <row r="126" spans="2:4" x14ac:dyDescent="0.2">
      <c r="B126" s="82" t="s">
        <v>245</v>
      </c>
      <c r="C126" s="50">
        <v>200</v>
      </c>
      <c r="D126" s="51">
        <v>45306</v>
      </c>
    </row>
    <row r="127" spans="2:4" x14ac:dyDescent="0.2">
      <c r="B127" s="76" t="s">
        <v>246</v>
      </c>
      <c r="C127" s="50">
        <v>300</v>
      </c>
      <c r="D127" s="51">
        <v>45309</v>
      </c>
    </row>
    <row r="128" spans="2:4" x14ac:dyDescent="0.2">
      <c r="B128" s="76" t="s">
        <v>247</v>
      </c>
      <c r="C128" s="50">
        <v>96.88</v>
      </c>
      <c r="D128" s="51">
        <v>45309</v>
      </c>
    </row>
    <row r="129" spans="2:4" x14ac:dyDescent="0.2">
      <c r="B129" s="76" t="s">
        <v>248</v>
      </c>
      <c r="C129" s="50">
        <v>560</v>
      </c>
      <c r="D129" s="51">
        <v>45309</v>
      </c>
    </row>
    <row r="130" spans="2:4" x14ac:dyDescent="0.2">
      <c r="B130" s="76" t="s">
        <v>249</v>
      </c>
      <c r="C130" s="50">
        <v>460</v>
      </c>
      <c r="D130" s="51">
        <v>45309</v>
      </c>
    </row>
    <row r="131" spans="2:4" x14ac:dyDescent="0.2">
      <c r="B131" s="76" t="s">
        <v>250</v>
      </c>
      <c r="C131" s="50">
        <v>450</v>
      </c>
      <c r="D131" s="51">
        <v>45309</v>
      </c>
    </row>
    <row r="132" spans="2:4" x14ac:dyDescent="0.2">
      <c r="B132" s="76" t="s">
        <v>251</v>
      </c>
      <c r="C132" s="50">
        <v>81.25</v>
      </c>
      <c r="D132" s="51">
        <v>45309</v>
      </c>
    </row>
    <row r="133" spans="2:4" x14ac:dyDescent="0.2">
      <c r="B133" s="76" t="s">
        <v>253</v>
      </c>
      <c r="C133" s="50">
        <v>453.75</v>
      </c>
      <c r="D133" s="51">
        <v>45309</v>
      </c>
    </row>
    <row r="134" spans="2:4" x14ac:dyDescent="0.2">
      <c r="B134" s="76" t="s">
        <v>254</v>
      </c>
      <c r="C134" s="50">
        <v>160</v>
      </c>
      <c r="D134" s="51">
        <v>45309</v>
      </c>
    </row>
    <row r="135" spans="2:4" x14ac:dyDescent="0.2">
      <c r="B135" s="76" t="s">
        <v>257</v>
      </c>
      <c r="C135" s="50">
        <v>420</v>
      </c>
      <c r="D135" s="51">
        <v>45309</v>
      </c>
    </row>
    <row r="136" spans="2:4" x14ac:dyDescent="0.2">
      <c r="B136" s="76" t="s">
        <v>258</v>
      </c>
      <c r="C136" s="50">
        <v>130</v>
      </c>
      <c r="D136" s="51">
        <v>45309</v>
      </c>
    </row>
    <row r="137" spans="2:4" x14ac:dyDescent="0.2">
      <c r="B137" s="76" t="s">
        <v>259</v>
      </c>
      <c r="C137" s="50">
        <v>150</v>
      </c>
      <c r="D137" s="51">
        <v>45309</v>
      </c>
    </row>
    <row r="138" spans="2:4" x14ac:dyDescent="0.2">
      <c r="B138" s="76" t="s">
        <v>269</v>
      </c>
      <c r="C138" s="50">
        <v>190</v>
      </c>
      <c r="D138" s="51">
        <v>45330</v>
      </c>
    </row>
    <row r="139" spans="2:4" x14ac:dyDescent="0.2">
      <c r="B139" s="76" t="s">
        <v>273</v>
      </c>
      <c r="C139" s="50">
        <v>130</v>
      </c>
      <c r="D139" s="51">
        <v>45330</v>
      </c>
    </row>
    <row r="140" spans="2:4" x14ac:dyDescent="0.2">
      <c r="B140" s="76" t="s">
        <v>277</v>
      </c>
      <c r="C140" s="50">
        <v>62.5</v>
      </c>
      <c r="D140" s="51">
        <v>45337</v>
      </c>
    </row>
    <row r="141" spans="2:4" x14ac:dyDescent="0.2">
      <c r="B141" s="76" t="s">
        <v>278</v>
      </c>
      <c r="C141" s="50">
        <v>24.79</v>
      </c>
      <c r="D141" s="51">
        <v>45337</v>
      </c>
    </row>
    <row r="142" spans="2:4" x14ac:dyDescent="0.2">
      <c r="B142" s="76" t="s">
        <v>278</v>
      </c>
      <c r="C142" s="50">
        <v>49.56</v>
      </c>
      <c r="D142" s="51">
        <v>45337</v>
      </c>
    </row>
    <row r="143" spans="2:4" x14ac:dyDescent="0.2">
      <c r="B143" s="76" t="s">
        <v>285</v>
      </c>
      <c r="C143" s="50">
        <v>993</v>
      </c>
      <c r="D143" s="51">
        <v>45379</v>
      </c>
    </row>
    <row r="144" spans="2:4" x14ac:dyDescent="0.2">
      <c r="B144" s="76" t="s">
        <v>286</v>
      </c>
      <c r="C144" s="50">
        <v>250</v>
      </c>
      <c r="D144" s="51">
        <v>45379</v>
      </c>
    </row>
    <row r="145" spans="1:4" x14ac:dyDescent="0.2">
      <c r="B145" s="76" t="s">
        <v>287</v>
      </c>
      <c r="C145" s="50">
        <v>700</v>
      </c>
      <c r="D145" s="51">
        <v>45379</v>
      </c>
    </row>
    <row r="146" spans="1:4" x14ac:dyDescent="0.2">
      <c r="B146" s="67"/>
      <c r="C146" s="50"/>
      <c r="D146" s="51"/>
    </row>
    <row r="147" spans="1:4" s="69" customFormat="1" x14ac:dyDescent="0.2">
      <c r="B147" s="65" t="s">
        <v>69</v>
      </c>
      <c r="C147" s="70">
        <v>21072.17</v>
      </c>
    </row>
    <row r="148" spans="1:4" s="69" customFormat="1" x14ac:dyDescent="0.2">
      <c r="B148" s="65"/>
      <c r="C148" s="70"/>
    </row>
    <row r="149" spans="1:4" x14ac:dyDescent="0.2">
      <c r="A149" s="53" t="s">
        <v>43</v>
      </c>
      <c r="B149" s="56"/>
      <c r="C149" s="57"/>
      <c r="D149" s="55"/>
    </row>
    <row r="150" spans="1:4" x14ac:dyDescent="0.2">
      <c r="B150" s="56" t="s">
        <v>99</v>
      </c>
      <c r="C150" s="50">
        <v>100</v>
      </c>
      <c r="D150" s="51">
        <v>45091</v>
      </c>
    </row>
    <row r="151" spans="1:4" x14ac:dyDescent="0.2">
      <c r="B151" s="56" t="s">
        <v>100</v>
      </c>
      <c r="C151" s="50">
        <v>100</v>
      </c>
      <c r="D151" s="51">
        <v>45091</v>
      </c>
    </row>
    <row r="152" spans="1:4" x14ac:dyDescent="0.2">
      <c r="B152" t="s">
        <v>108</v>
      </c>
      <c r="C152" s="50">
        <v>750</v>
      </c>
      <c r="D152" s="51">
        <v>45183</v>
      </c>
    </row>
    <row r="153" spans="1:4" x14ac:dyDescent="0.2">
      <c r="B153" s="56" t="s">
        <v>125</v>
      </c>
      <c r="C153" s="50">
        <v>270</v>
      </c>
      <c r="D153" s="51">
        <v>45204</v>
      </c>
    </row>
    <row r="154" spans="1:4" x14ac:dyDescent="0.2">
      <c r="B154" s="56" t="s">
        <v>126</v>
      </c>
      <c r="C154" s="50">
        <v>1200</v>
      </c>
      <c r="D154" s="51">
        <v>45204</v>
      </c>
    </row>
    <row r="155" spans="1:4" x14ac:dyDescent="0.2">
      <c r="B155" s="56" t="s">
        <v>127</v>
      </c>
      <c r="C155" s="50">
        <v>311</v>
      </c>
      <c r="D155" s="51">
        <v>45204</v>
      </c>
    </row>
    <row r="156" spans="1:4" x14ac:dyDescent="0.2">
      <c r="B156" s="56" t="s">
        <v>128</v>
      </c>
      <c r="C156" s="50">
        <v>250</v>
      </c>
      <c r="D156" s="51">
        <v>45204</v>
      </c>
    </row>
    <row r="157" spans="1:4" x14ac:dyDescent="0.2">
      <c r="B157" s="56" t="s">
        <v>129</v>
      </c>
      <c r="C157" s="50">
        <v>250</v>
      </c>
      <c r="D157" s="51">
        <v>45204</v>
      </c>
    </row>
    <row r="158" spans="1:4" x14ac:dyDescent="0.2">
      <c r="B158" s="56" t="s">
        <v>130</v>
      </c>
      <c r="C158" s="50">
        <v>250</v>
      </c>
      <c r="D158" s="51">
        <v>45204</v>
      </c>
    </row>
    <row r="159" spans="1:4" x14ac:dyDescent="0.2">
      <c r="B159" s="56" t="s">
        <v>131</v>
      </c>
      <c r="C159" s="50">
        <v>580</v>
      </c>
      <c r="D159" s="51">
        <v>45204</v>
      </c>
    </row>
    <row r="160" spans="1:4" s="74" customFormat="1" x14ac:dyDescent="0.2">
      <c r="B160" s="74" t="s">
        <v>155</v>
      </c>
      <c r="C160" s="78">
        <v>1000</v>
      </c>
      <c r="D160" s="82">
        <v>45245</v>
      </c>
    </row>
    <row r="161" spans="2:7" x14ac:dyDescent="0.2">
      <c r="B161" s="74" t="s">
        <v>157</v>
      </c>
      <c r="C161" s="50">
        <v>756</v>
      </c>
      <c r="D161" s="51">
        <v>45246</v>
      </c>
    </row>
    <row r="162" spans="2:7" s="74" customFormat="1" x14ac:dyDescent="0.2">
      <c r="B162" s="74" t="s">
        <v>158</v>
      </c>
      <c r="C162" s="78">
        <v>3200</v>
      </c>
      <c r="D162" s="82">
        <v>45246</v>
      </c>
    </row>
    <row r="163" spans="2:7" x14ac:dyDescent="0.2">
      <c r="B163" s="74" t="s">
        <v>160</v>
      </c>
      <c r="C163" s="50">
        <v>134.71</v>
      </c>
      <c r="D163" s="51">
        <v>45253</v>
      </c>
    </row>
    <row r="164" spans="2:7" x14ac:dyDescent="0.2">
      <c r="B164" s="74" t="s">
        <v>161</v>
      </c>
      <c r="C164" s="50">
        <v>173</v>
      </c>
      <c r="D164" s="51">
        <v>45253</v>
      </c>
    </row>
    <row r="165" spans="2:7" x14ac:dyDescent="0.2">
      <c r="B165" s="74" t="s">
        <v>162</v>
      </c>
      <c r="C165" s="50">
        <v>230</v>
      </c>
      <c r="D165" s="51">
        <v>45253</v>
      </c>
      <c r="G165" s="49"/>
    </row>
    <row r="166" spans="2:7" x14ac:dyDescent="0.2">
      <c r="B166" s="74" t="s">
        <v>163</v>
      </c>
      <c r="C166" s="50">
        <v>125</v>
      </c>
      <c r="D166" s="51">
        <v>45253</v>
      </c>
    </row>
    <row r="167" spans="2:7" x14ac:dyDescent="0.2">
      <c r="B167" s="74" t="s">
        <v>168</v>
      </c>
      <c r="C167" s="50">
        <v>50</v>
      </c>
      <c r="D167" s="51">
        <v>45260</v>
      </c>
    </row>
    <row r="168" spans="2:7" x14ac:dyDescent="0.2">
      <c r="B168" s="74" t="s">
        <v>171</v>
      </c>
      <c r="C168" s="50">
        <v>1000</v>
      </c>
      <c r="D168" s="51">
        <v>45266</v>
      </c>
    </row>
    <row r="169" spans="2:7" x14ac:dyDescent="0.2">
      <c r="B169" s="79" t="s">
        <v>108</v>
      </c>
      <c r="C169" s="50">
        <v>825</v>
      </c>
      <c r="D169" s="51">
        <v>45274</v>
      </c>
    </row>
    <row r="170" spans="2:7" x14ac:dyDescent="0.2">
      <c r="B170" s="74" t="s">
        <v>175</v>
      </c>
      <c r="C170" s="50">
        <v>105.29</v>
      </c>
      <c r="D170" s="51">
        <v>45274</v>
      </c>
    </row>
    <row r="171" spans="2:7" x14ac:dyDescent="0.2">
      <c r="B171" s="74" t="s">
        <v>190</v>
      </c>
      <c r="C171" s="50">
        <v>400</v>
      </c>
      <c r="D171" s="51">
        <v>45279</v>
      </c>
    </row>
    <row r="172" spans="2:7" x14ac:dyDescent="0.2">
      <c r="B172" s="74" t="s">
        <v>191</v>
      </c>
      <c r="C172" s="50">
        <v>330</v>
      </c>
      <c r="D172" s="51">
        <v>45279</v>
      </c>
    </row>
    <row r="173" spans="2:7" x14ac:dyDescent="0.2">
      <c r="B173" s="74" t="s">
        <v>179</v>
      </c>
      <c r="C173" s="50">
        <v>1200</v>
      </c>
      <c r="D173" s="51">
        <v>45288</v>
      </c>
    </row>
    <row r="174" spans="2:7" x14ac:dyDescent="0.2">
      <c r="B174" s="74" t="s">
        <v>187</v>
      </c>
      <c r="C174" s="50">
        <v>60</v>
      </c>
      <c r="D174" s="51">
        <v>45288</v>
      </c>
    </row>
    <row r="175" spans="2:7" x14ac:dyDescent="0.2">
      <c r="B175" s="74" t="s">
        <v>186</v>
      </c>
      <c r="C175" s="50">
        <v>60</v>
      </c>
      <c r="D175" s="51">
        <v>45288</v>
      </c>
    </row>
    <row r="176" spans="2:7" x14ac:dyDescent="0.2">
      <c r="B176" s="74" t="s">
        <v>185</v>
      </c>
      <c r="C176" s="50">
        <v>100</v>
      </c>
      <c r="D176" s="51">
        <v>45288</v>
      </c>
    </row>
    <row r="177" spans="1:4" x14ac:dyDescent="0.2">
      <c r="B177" s="74" t="s">
        <v>184</v>
      </c>
      <c r="C177" s="50">
        <v>60</v>
      </c>
      <c r="D177" s="51">
        <v>45288</v>
      </c>
    </row>
    <row r="178" spans="1:4" x14ac:dyDescent="0.2">
      <c r="B178" s="74" t="s">
        <v>183</v>
      </c>
      <c r="C178" s="50">
        <v>60</v>
      </c>
      <c r="D178" s="51">
        <v>45288</v>
      </c>
    </row>
    <row r="179" spans="1:4" x14ac:dyDescent="0.2">
      <c r="B179" s="74" t="s">
        <v>182</v>
      </c>
      <c r="C179" s="50">
        <v>60</v>
      </c>
      <c r="D179" s="51">
        <v>45288</v>
      </c>
    </row>
    <row r="180" spans="1:4" x14ac:dyDescent="0.2">
      <c r="B180" s="74" t="s">
        <v>181</v>
      </c>
      <c r="C180" s="50">
        <v>60</v>
      </c>
      <c r="D180" s="51">
        <v>45288</v>
      </c>
    </row>
    <row r="181" spans="1:4" x14ac:dyDescent="0.2">
      <c r="B181" s="74" t="s">
        <v>180</v>
      </c>
      <c r="C181" s="50">
        <v>60</v>
      </c>
      <c r="D181" s="51">
        <v>45288</v>
      </c>
    </row>
    <row r="182" spans="1:4" x14ac:dyDescent="0.2">
      <c r="B182" s="74" t="s">
        <v>189</v>
      </c>
      <c r="C182" s="50">
        <v>60</v>
      </c>
      <c r="D182" s="51">
        <v>45288</v>
      </c>
    </row>
    <row r="183" spans="1:4" x14ac:dyDescent="0.2">
      <c r="A183" t="s">
        <v>217</v>
      </c>
      <c r="B183" s="74" t="s">
        <v>216</v>
      </c>
      <c r="C183" s="50">
        <v>1500</v>
      </c>
      <c r="D183" s="51">
        <v>45281</v>
      </c>
    </row>
    <row r="184" spans="1:4" x14ac:dyDescent="0.2">
      <c r="B184" s="74" t="s">
        <v>202</v>
      </c>
      <c r="C184" s="50">
        <v>1000</v>
      </c>
      <c r="D184" s="51">
        <v>45288</v>
      </c>
    </row>
    <row r="185" spans="1:4" x14ac:dyDescent="0.2">
      <c r="B185" s="74" t="s">
        <v>203</v>
      </c>
      <c r="C185" s="50">
        <v>381.25</v>
      </c>
      <c r="D185" s="51">
        <v>45288</v>
      </c>
    </row>
    <row r="186" spans="1:4" x14ac:dyDescent="0.2">
      <c r="B186" s="74" t="s">
        <v>204</v>
      </c>
      <c r="C186" s="50">
        <v>4800</v>
      </c>
      <c r="D186" s="51">
        <v>45288</v>
      </c>
    </row>
    <row r="187" spans="1:4" x14ac:dyDescent="0.2">
      <c r="B187" s="74" t="s">
        <v>205</v>
      </c>
      <c r="C187" s="50">
        <v>12491.88</v>
      </c>
      <c r="D187" s="51">
        <v>45288</v>
      </c>
    </row>
    <row r="188" spans="1:4" x14ac:dyDescent="0.2">
      <c r="B188" s="74" t="s">
        <v>206</v>
      </c>
      <c r="C188" s="50">
        <v>1162</v>
      </c>
      <c r="D188" s="51">
        <v>45288</v>
      </c>
    </row>
    <row r="189" spans="1:4" x14ac:dyDescent="0.2">
      <c r="B189" s="74" t="s">
        <v>207</v>
      </c>
      <c r="C189" s="50">
        <v>325</v>
      </c>
      <c r="D189" s="51">
        <v>45288</v>
      </c>
    </row>
    <row r="190" spans="1:4" x14ac:dyDescent="0.2">
      <c r="B190" s="74" t="s">
        <v>208</v>
      </c>
      <c r="C190" s="50">
        <v>395</v>
      </c>
      <c r="D190" s="51">
        <v>45288</v>
      </c>
    </row>
    <row r="191" spans="1:4" s="74" customFormat="1" x14ac:dyDescent="0.2">
      <c r="B191" s="74" t="s">
        <v>209</v>
      </c>
      <c r="C191" s="93">
        <v>2000</v>
      </c>
      <c r="D191" s="82">
        <v>45288</v>
      </c>
    </row>
    <row r="192" spans="1:4" x14ac:dyDescent="0.2">
      <c r="B192" s="74" t="s">
        <v>212</v>
      </c>
      <c r="C192" s="49">
        <v>875</v>
      </c>
      <c r="D192" s="68">
        <v>45281</v>
      </c>
    </row>
    <row r="193" spans="2:4" x14ac:dyDescent="0.2">
      <c r="B193" s="74" t="s">
        <v>229</v>
      </c>
      <c r="C193" s="50">
        <v>2700</v>
      </c>
      <c r="D193" s="68" t="s">
        <v>225</v>
      </c>
    </row>
    <row r="194" spans="2:4" x14ac:dyDescent="0.2">
      <c r="B194" s="74" t="s">
        <v>230</v>
      </c>
      <c r="C194" s="50">
        <v>480</v>
      </c>
      <c r="D194" s="68" t="s">
        <v>225</v>
      </c>
    </row>
    <row r="195" spans="2:4" x14ac:dyDescent="0.2">
      <c r="B195" s="74" t="s">
        <v>226</v>
      </c>
      <c r="C195" s="50">
        <v>100</v>
      </c>
      <c r="D195" s="68" t="s">
        <v>225</v>
      </c>
    </row>
    <row r="196" spans="2:4" x14ac:dyDescent="0.2">
      <c r="B196" s="74" t="s">
        <v>228</v>
      </c>
      <c r="C196" s="86">
        <v>87.5</v>
      </c>
      <c r="D196" s="68" t="s">
        <v>225</v>
      </c>
    </row>
    <row r="197" spans="2:4" x14ac:dyDescent="0.2">
      <c r="B197" t="s">
        <v>228</v>
      </c>
      <c r="C197" s="50">
        <v>87.5</v>
      </c>
      <c r="D197" s="68" t="s">
        <v>225</v>
      </c>
    </row>
    <row r="198" spans="2:4" x14ac:dyDescent="0.2">
      <c r="B198" s="74" t="s">
        <v>237</v>
      </c>
      <c r="C198" s="49">
        <v>60</v>
      </c>
      <c r="D198" s="68">
        <v>45302</v>
      </c>
    </row>
    <row r="199" spans="2:4" x14ac:dyDescent="0.2">
      <c r="B199" s="74" t="s">
        <v>238</v>
      </c>
      <c r="C199" s="49">
        <v>45</v>
      </c>
      <c r="D199" s="68">
        <v>45302</v>
      </c>
    </row>
    <row r="200" spans="2:4" x14ac:dyDescent="0.2">
      <c r="B200" s="74" t="s">
        <v>239</v>
      </c>
      <c r="C200" s="49">
        <v>45</v>
      </c>
      <c r="D200" s="68">
        <v>45302</v>
      </c>
    </row>
    <row r="201" spans="2:4" x14ac:dyDescent="0.2">
      <c r="B201" s="74" t="s">
        <v>240</v>
      </c>
      <c r="C201" s="49">
        <v>45</v>
      </c>
      <c r="D201" s="68">
        <v>45302</v>
      </c>
    </row>
    <row r="202" spans="2:4" x14ac:dyDescent="0.2">
      <c r="B202" s="74" t="s">
        <v>241</v>
      </c>
      <c r="C202" s="49">
        <v>100</v>
      </c>
      <c r="D202" s="68">
        <v>45302</v>
      </c>
    </row>
    <row r="203" spans="2:4" x14ac:dyDescent="0.2">
      <c r="B203" s="74" t="s">
        <v>242</v>
      </c>
      <c r="C203" s="49">
        <v>40.5</v>
      </c>
      <c r="D203" s="68">
        <v>45302</v>
      </c>
    </row>
    <row r="204" spans="2:4" x14ac:dyDescent="0.2">
      <c r="B204" s="74" t="s">
        <v>243</v>
      </c>
      <c r="C204" s="49">
        <v>72.17</v>
      </c>
      <c r="D204" s="68">
        <v>45302</v>
      </c>
    </row>
    <row r="205" spans="2:4" x14ac:dyDescent="0.2">
      <c r="B205" s="74" t="s">
        <v>178</v>
      </c>
      <c r="C205" s="49">
        <v>150</v>
      </c>
      <c r="D205" s="68">
        <v>45303</v>
      </c>
    </row>
    <row r="206" spans="2:4" x14ac:dyDescent="0.2">
      <c r="B206" s="74" t="s">
        <v>244</v>
      </c>
      <c r="C206" s="49">
        <v>250</v>
      </c>
      <c r="D206" s="68">
        <v>45303</v>
      </c>
    </row>
    <row r="207" spans="2:4" x14ac:dyDescent="0.2">
      <c r="B207" s="83" t="s">
        <v>260</v>
      </c>
      <c r="C207" s="49">
        <v>792.5</v>
      </c>
      <c r="D207" s="68">
        <v>45303</v>
      </c>
    </row>
    <row r="208" spans="2:4" x14ac:dyDescent="0.2">
      <c r="B208" s="74" t="s">
        <v>252</v>
      </c>
      <c r="C208" s="49">
        <v>187.5</v>
      </c>
      <c r="D208" s="51">
        <v>45309</v>
      </c>
    </row>
    <row r="209" spans="1:4" x14ac:dyDescent="0.2">
      <c r="B209" s="74" t="s">
        <v>263</v>
      </c>
      <c r="C209" s="49">
        <v>116.36</v>
      </c>
      <c r="D209" s="51">
        <v>45315</v>
      </c>
    </row>
    <row r="210" spans="1:4" x14ac:dyDescent="0.2">
      <c r="B210" s="74" t="s">
        <v>265</v>
      </c>
      <c r="C210" s="49">
        <v>1000</v>
      </c>
      <c r="D210" s="51">
        <v>45328</v>
      </c>
    </row>
    <row r="211" spans="1:4" x14ac:dyDescent="0.2">
      <c r="B211" s="74" t="s">
        <v>271</v>
      </c>
      <c r="C211" s="49">
        <v>875</v>
      </c>
      <c r="D211" s="51">
        <v>45330</v>
      </c>
    </row>
    <row r="212" spans="1:4" x14ac:dyDescent="0.2">
      <c r="B212" s="74" t="s">
        <v>280</v>
      </c>
      <c r="C212" s="49">
        <v>808.25</v>
      </c>
      <c r="D212" s="51">
        <v>45351</v>
      </c>
    </row>
    <row r="213" spans="1:4" x14ac:dyDescent="0.2">
      <c r="B213" s="74"/>
      <c r="C213" s="49"/>
      <c r="D213" s="51"/>
    </row>
    <row r="214" spans="1:4" x14ac:dyDescent="0.2">
      <c r="B214" s="74"/>
      <c r="C214" s="49"/>
      <c r="D214" s="51"/>
    </row>
    <row r="215" spans="1:4" x14ac:dyDescent="0.2">
      <c r="B215" s="65" t="s">
        <v>69</v>
      </c>
      <c r="C215" s="66">
        <v>47142.41</v>
      </c>
    </row>
    <row r="216" spans="1:4" x14ac:dyDescent="0.2">
      <c r="C216" s="81"/>
    </row>
    <row r="217" spans="1:4" x14ac:dyDescent="0.2">
      <c r="A217" s="53" t="s">
        <v>5</v>
      </c>
      <c r="B217" s="56" t="s">
        <v>67</v>
      </c>
      <c r="C217" s="50">
        <v>1486.36</v>
      </c>
      <c r="D217" s="51">
        <v>45141</v>
      </c>
    </row>
    <row r="218" spans="1:4" x14ac:dyDescent="0.2">
      <c r="B218" s="56" t="s">
        <v>68</v>
      </c>
      <c r="C218" s="50">
        <v>1016.73</v>
      </c>
      <c r="D218" s="51">
        <v>45141</v>
      </c>
    </row>
    <row r="219" spans="1:4" x14ac:dyDescent="0.2">
      <c r="B219" s="74" t="s">
        <v>173</v>
      </c>
      <c r="C219" s="50">
        <v>1100</v>
      </c>
      <c r="D219" s="51">
        <v>45266</v>
      </c>
    </row>
    <row r="220" spans="1:4" x14ac:dyDescent="0.2">
      <c r="B220" s="74" t="s">
        <v>174</v>
      </c>
      <c r="C220" s="50">
        <v>1818.75</v>
      </c>
      <c r="D220" s="51">
        <v>45266</v>
      </c>
    </row>
    <row r="221" spans="1:4" x14ac:dyDescent="0.2">
      <c r="B221" s="74" t="s">
        <v>188</v>
      </c>
      <c r="C221" s="50">
        <v>995.42</v>
      </c>
      <c r="D221" s="51">
        <v>45288</v>
      </c>
    </row>
    <row r="222" spans="1:4" x14ac:dyDescent="0.2">
      <c r="B222" s="74" t="s">
        <v>231</v>
      </c>
      <c r="C222" s="50">
        <v>2707</v>
      </c>
      <c r="D222" s="51">
        <v>45301</v>
      </c>
    </row>
    <row r="223" spans="1:4" x14ac:dyDescent="0.2">
      <c r="B223" s="74" t="s">
        <v>232</v>
      </c>
      <c r="C223" s="50">
        <v>301</v>
      </c>
      <c r="D223" s="51">
        <v>45301</v>
      </c>
    </row>
    <row r="224" spans="1:4" s="74" customFormat="1" x14ac:dyDescent="0.2">
      <c r="B224" s="74" t="s">
        <v>284</v>
      </c>
      <c r="C224" s="78">
        <v>160</v>
      </c>
      <c r="D224" s="85">
        <v>45302</v>
      </c>
    </row>
    <row r="225" spans="1:4" x14ac:dyDescent="0.2">
      <c r="B225" s="74" t="s">
        <v>261</v>
      </c>
      <c r="C225" s="50">
        <v>1402.75</v>
      </c>
      <c r="D225" s="51">
        <v>45315</v>
      </c>
    </row>
    <row r="226" spans="1:4" x14ac:dyDescent="0.2">
      <c r="B226" s="74" t="s">
        <v>262</v>
      </c>
      <c r="C226" s="50">
        <v>1338.11</v>
      </c>
      <c r="D226" s="51">
        <v>45315</v>
      </c>
    </row>
    <row r="227" spans="1:4" x14ac:dyDescent="0.2">
      <c r="B227" s="74" t="s">
        <v>266</v>
      </c>
      <c r="C227" s="50">
        <v>66.36</v>
      </c>
      <c r="D227" s="51">
        <v>45328</v>
      </c>
    </row>
    <row r="228" spans="1:4" x14ac:dyDescent="0.2">
      <c r="B228" s="74" t="s">
        <v>270</v>
      </c>
      <c r="C228" s="50">
        <v>6.4</v>
      </c>
      <c r="D228" s="51">
        <v>45330</v>
      </c>
    </row>
    <row r="229" spans="1:4" x14ac:dyDescent="0.2">
      <c r="B229" s="74" t="s">
        <v>272</v>
      </c>
      <c r="C229" s="50">
        <v>929</v>
      </c>
      <c r="D229" s="51">
        <v>45330</v>
      </c>
    </row>
    <row r="230" spans="1:4" x14ac:dyDescent="0.2">
      <c r="B230" s="74" t="s">
        <v>275</v>
      </c>
      <c r="C230" s="50">
        <v>200</v>
      </c>
      <c r="D230" s="51">
        <v>45337</v>
      </c>
    </row>
    <row r="231" spans="1:4" x14ac:dyDescent="0.2">
      <c r="B231" s="74" t="s">
        <v>276</v>
      </c>
      <c r="C231" s="50">
        <v>49.56</v>
      </c>
      <c r="D231" s="51">
        <v>45337</v>
      </c>
    </row>
    <row r="232" spans="1:4" x14ac:dyDescent="0.2">
      <c r="B232" s="74" t="s">
        <v>279</v>
      </c>
      <c r="C232" s="50">
        <v>16.95</v>
      </c>
      <c r="D232" s="51">
        <v>45328</v>
      </c>
    </row>
    <row r="233" spans="1:4" x14ac:dyDescent="0.2">
      <c r="B233" s="74" t="s">
        <v>282</v>
      </c>
      <c r="C233" s="50">
        <v>1935</v>
      </c>
      <c r="D233" s="51">
        <v>45372</v>
      </c>
    </row>
    <row r="234" spans="1:4" x14ac:dyDescent="0.2">
      <c r="B234" s="74"/>
      <c r="C234" s="50"/>
      <c r="D234" s="51"/>
    </row>
    <row r="235" spans="1:4" x14ac:dyDescent="0.2">
      <c r="B235" s="74"/>
      <c r="C235" s="50"/>
      <c r="D235" s="51"/>
    </row>
    <row r="236" spans="1:4" x14ac:dyDescent="0.2">
      <c r="B236" s="65" t="s">
        <v>69</v>
      </c>
      <c r="C236" s="66">
        <v>15529.39</v>
      </c>
    </row>
    <row r="237" spans="1:4" x14ac:dyDescent="0.2">
      <c r="C237" s="66"/>
    </row>
    <row r="238" spans="1:4" x14ac:dyDescent="0.2">
      <c r="C238" s="49"/>
    </row>
    <row r="239" spans="1:4" x14ac:dyDescent="0.2">
      <c r="A239" s="53" t="s">
        <v>4</v>
      </c>
      <c r="B239" s="56" t="s">
        <v>101</v>
      </c>
      <c r="C239" s="49">
        <v>190</v>
      </c>
      <c r="D239" s="51">
        <v>45120</v>
      </c>
    </row>
    <row r="240" spans="1:4" x14ac:dyDescent="0.2">
      <c r="B240" s="56" t="s">
        <v>102</v>
      </c>
      <c r="C240" s="49">
        <v>240</v>
      </c>
    </row>
    <row r="241" spans="2:13" x14ac:dyDescent="0.2">
      <c r="B241" s="56" t="s">
        <v>103</v>
      </c>
      <c r="C241" s="49">
        <v>240</v>
      </c>
    </row>
    <row r="242" spans="2:13" x14ac:dyDescent="0.2">
      <c r="B242" s="56" t="s">
        <v>104</v>
      </c>
      <c r="C242" s="49">
        <v>240</v>
      </c>
      <c r="D242" s="51">
        <v>45120</v>
      </c>
    </row>
    <row r="243" spans="2:13" x14ac:dyDescent="0.2">
      <c r="B243" s="56" t="s">
        <v>105</v>
      </c>
      <c r="C243" s="49">
        <v>200</v>
      </c>
      <c r="D243" s="51">
        <v>45134</v>
      </c>
    </row>
    <row r="244" spans="2:13" x14ac:dyDescent="0.2">
      <c r="B244" s="56" t="s">
        <v>106</v>
      </c>
      <c r="C244" s="49">
        <v>200</v>
      </c>
      <c r="D244" s="51">
        <v>45134</v>
      </c>
    </row>
    <row r="245" spans="2:13" x14ac:dyDescent="0.2">
      <c r="B245" s="56" t="s">
        <v>122</v>
      </c>
      <c r="C245" s="49">
        <v>750</v>
      </c>
      <c r="D245" s="51">
        <v>45197</v>
      </c>
    </row>
    <row r="246" spans="2:13" x14ac:dyDescent="0.2">
      <c r="B246" s="74" t="s">
        <v>214</v>
      </c>
      <c r="C246" s="49">
        <v>471.48</v>
      </c>
      <c r="D246" s="51">
        <v>45217</v>
      </c>
    </row>
    <row r="247" spans="2:13" x14ac:dyDescent="0.2">
      <c r="B247" s="74" t="s">
        <v>145</v>
      </c>
      <c r="C247" s="49">
        <v>100</v>
      </c>
      <c r="D247" s="51">
        <v>45218</v>
      </c>
    </row>
    <row r="248" spans="2:13" x14ac:dyDescent="0.2">
      <c r="B248" s="56" t="s">
        <v>138</v>
      </c>
      <c r="C248" s="49">
        <v>250</v>
      </c>
      <c r="D248" s="51">
        <v>45217</v>
      </c>
    </row>
    <row r="249" spans="2:13" x14ac:dyDescent="0.2">
      <c r="B249" s="74" t="s">
        <v>147</v>
      </c>
      <c r="C249" s="49">
        <v>350</v>
      </c>
      <c r="D249" s="51">
        <v>45225</v>
      </c>
    </row>
    <row r="250" spans="2:13" x14ac:dyDescent="0.2">
      <c r="B250" s="74" t="s">
        <v>154</v>
      </c>
      <c r="C250" s="49">
        <v>200</v>
      </c>
      <c r="D250" s="51">
        <v>45238</v>
      </c>
    </row>
    <row r="251" spans="2:13" x14ac:dyDescent="0.2">
      <c r="B251" s="74" t="s">
        <v>159</v>
      </c>
      <c r="C251" s="49">
        <v>101.18</v>
      </c>
      <c r="D251" s="51">
        <v>45246</v>
      </c>
      <c r="M251" s="49"/>
    </row>
    <row r="252" spans="2:13" x14ac:dyDescent="0.2">
      <c r="B252" s="74" t="s">
        <v>159</v>
      </c>
      <c r="C252" s="49">
        <v>100.59</v>
      </c>
      <c r="D252" s="51">
        <v>45259</v>
      </c>
    </row>
    <row r="253" spans="2:13" x14ac:dyDescent="0.2">
      <c r="B253" s="74" t="s">
        <v>165</v>
      </c>
      <c r="C253" s="49">
        <v>240.56</v>
      </c>
      <c r="D253" s="51">
        <v>45260</v>
      </c>
    </row>
    <row r="254" spans="2:13" x14ac:dyDescent="0.2">
      <c r="B254" s="74" t="s">
        <v>166</v>
      </c>
      <c r="C254" s="49">
        <v>239.89</v>
      </c>
      <c r="D254" s="51">
        <v>45260</v>
      </c>
    </row>
    <row r="255" spans="2:13" x14ac:dyDescent="0.2">
      <c r="B255" s="74" t="s">
        <v>169</v>
      </c>
      <c r="C255" s="49">
        <v>241.96</v>
      </c>
      <c r="D255" s="51">
        <v>45260</v>
      </c>
    </row>
    <row r="256" spans="2:13" x14ac:dyDescent="0.2">
      <c r="B256" s="74" t="s">
        <v>192</v>
      </c>
      <c r="C256" s="49">
        <v>300</v>
      </c>
      <c r="D256" s="51">
        <v>45279</v>
      </c>
    </row>
    <row r="257" spans="2:10" x14ac:dyDescent="0.2">
      <c r="B257" s="74" t="s">
        <v>210</v>
      </c>
      <c r="C257" s="49">
        <v>100</v>
      </c>
      <c r="D257" s="51">
        <v>45281</v>
      </c>
    </row>
    <row r="258" spans="2:10" x14ac:dyDescent="0.2">
      <c r="B258" s="74" t="s">
        <v>211</v>
      </c>
      <c r="C258" s="49">
        <v>100</v>
      </c>
      <c r="D258" s="51">
        <v>45281</v>
      </c>
    </row>
    <row r="259" spans="2:10" x14ac:dyDescent="0.2">
      <c r="B259" s="74" t="s">
        <v>194</v>
      </c>
      <c r="C259" s="49">
        <v>200</v>
      </c>
      <c r="D259" s="51">
        <v>45281</v>
      </c>
    </row>
    <row r="260" spans="2:10" x14ac:dyDescent="0.2">
      <c r="B260" s="74" t="s">
        <v>195</v>
      </c>
      <c r="C260" s="49">
        <v>200</v>
      </c>
      <c r="D260" s="51">
        <v>45281</v>
      </c>
      <c r="H260" s="66"/>
      <c r="J260" s="66"/>
    </row>
    <row r="261" spans="2:10" x14ac:dyDescent="0.2">
      <c r="B261" s="74" t="s">
        <v>213</v>
      </c>
      <c r="C261" s="49">
        <v>300</v>
      </c>
      <c r="D261" s="51">
        <v>45281</v>
      </c>
      <c r="H261" s="70"/>
      <c r="J261" s="78"/>
    </row>
    <row r="262" spans="2:10" x14ac:dyDescent="0.2">
      <c r="B262" s="74" t="s">
        <v>196</v>
      </c>
      <c r="C262" s="49">
        <v>200</v>
      </c>
      <c r="D262" s="51">
        <v>45281</v>
      </c>
      <c r="H262" s="66"/>
      <c r="J262" s="66"/>
    </row>
    <row r="263" spans="2:10" x14ac:dyDescent="0.2">
      <c r="B263" s="74" t="s">
        <v>197</v>
      </c>
      <c r="C263" s="49">
        <v>200</v>
      </c>
      <c r="D263" s="51">
        <v>45281</v>
      </c>
      <c r="H263" s="66"/>
      <c r="J263" s="78"/>
    </row>
    <row r="264" spans="2:10" x14ac:dyDescent="0.2">
      <c r="B264" s="74" t="s">
        <v>218</v>
      </c>
      <c r="C264" s="49">
        <v>200</v>
      </c>
      <c r="D264" s="51">
        <v>45281</v>
      </c>
      <c r="H264" s="66"/>
    </row>
    <row r="265" spans="2:10" x14ac:dyDescent="0.2">
      <c r="B265" s="74" t="s">
        <v>199</v>
      </c>
      <c r="C265" s="49">
        <v>200</v>
      </c>
      <c r="D265" s="51">
        <v>45281</v>
      </c>
    </row>
    <row r="266" spans="2:10" x14ac:dyDescent="0.2">
      <c r="B266" s="74" t="s">
        <v>200</v>
      </c>
      <c r="C266" s="49">
        <v>200</v>
      </c>
      <c r="D266" s="51">
        <v>45281</v>
      </c>
    </row>
    <row r="267" spans="2:10" x14ac:dyDescent="0.2">
      <c r="B267" s="74" t="s">
        <v>281</v>
      </c>
      <c r="C267" s="49">
        <v>300</v>
      </c>
      <c r="D267" s="51">
        <v>45356</v>
      </c>
    </row>
    <row r="268" spans="2:10" s="74" customFormat="1" x14ac:dyDescent="0.2">
      <c r="B268" s="74" t="s">
        <v>274</v>
      </c>
      <c r="C268" s="78">
        <v>300</v>
      </c>
      <c r="D268" s="82">
        <v>45336</v>
      </c>
      <c r="E268" s="74" t="s">
        <v>283</v>
      </c>
    </row>
    <row r="269" spans="2:10" x14ac:dyDescent="0.2">
      <c r="B269" s="74"/>
      <c r="C269" s="49"/>
      <c r="D269" s="51"/>
    </row>
    <row r="270" spans="2:10" x14ac:dyDescent="0.2">
      <c r="B270" s="78"/>
      <c r="C270" s="49"/>
      <c r="D270" s="51"/>
    </row>
    <row r="271" spans="2:10" x14ac:dyDescent="0.2">
      <c r="B271" s="74"/>
      <c r="C271" s="49"/>
      <c r="D271" s="51"/>
    </row>
    <row r="272" spans="2:10" x14ac:dyDescent="0.2">
      <c r="B272" s="65" t="s">
        <v>69</v>
      </c>
      <c r="C272" s="66">
        <v>7155.66</v>
      </c>
      <c r="D272" s="51"/>
    </row>
    <row r="274" spans="1:7" x14ac:dyDescent="0.2">
      <c r="A274" s="53" t="s">
        <v>124</v>
      </c>
      <c r="B274" s="74" t="s">
        <v>146</v>
      </c>
      <c r="C274" s="49">
        <v>162.04</v>
      </c>
      <c r="D274" s="51">
        <v>45225</v>
      </c>
    </row>
    <row r="275" spans="1:7" x14ac:dyDescent="0.2">
      <c r="A275" s="69"/>
      <c r="B275" s="69"/>
      <c r="C275" s="58"/>
      <c r="D275" s="77"/>
    </row>
    <row r="276" spans="1:7" x14ac:dyDescent="0.2">
      <c r="A276" s="69"/>
      <c r="B276" s="69"/>
      <c r="C276" s="58"/>
      <c r="D276" s="77"/>
    </row>
    <row r="277" spans="1:7" x14ac:dyDescent="0.2">
      <c r="A277" s="69"/>
      <c r="B277" s="69"/>
      <c r="C277" s="66"/>
      <c r="D277" s="69"/>
    </row>
    <row r="278" spans="1:7" x14ac:dyDescent="0.2">
      <c r="A278" s="69"/>
      <c r="B278" s="69"/>
      <c r="C278" s="66"/>
      <c r="D278" s="69"/>
    </row>
    <row r="279" spans="1:7" x14ac:dyDescent="0.2">
      <c r="C279" s="66"/>
      <c r="D279" s="49"/>
    </row>
    <row r="281" spans="1:7" x14ac:dyDescent="0.2">
      <c r="A281" s="73"/>
      <c r="B281" s="73" t="s">
        <v>223</v>
      </c>
      <c r="C281" s="66">
        <v>138550.72</v>
      </c>
      <c r="G281" s="49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9A761-D8F5-4952-A3B6-0E7ED69524BD}">
  <dimension ref="A1:K435"/>
  <sheetViews>
    <sheetView topLeftCell="A184" workbookViewId="0">
      <selection activeCell="C208" sqref="C208"/>
    </sheetView>
  </sheetViews>
  <sheetFormatPr defaultRowHeight="12.75" x14ac:dyDescent="0.2"/>
  <cols>
    <col min="1" max="1" width="23.7109375" customWidth="1"/>
    <col min="2" max="2" width="66" bestFit="1" customWidth="1"/>
    <col min="3" max="3" width="14.7109375" bestFit="1" customWidth="1"/>
    <col min="4" max="4" width="20" customWidth="1"/>
    <col min="6" max="7" width="12" bestFit="1" customWidth="1"/>
    <col min="8" max="8" width="13.28515625" customWidth="1"/>
    <col min="9" max="9" width="13.140625" bestFit="1" customWidth="1"/>
    <col min="10" max="10" width="12.5703125" customWidth="1"/>
    <col min="13" max="13" width="12" bestFit="1" customWidth="1"/>
  </cols>
  <sheetData>
    <row r="1" spans="1:4" x14ac:dyDescent="0.2">
      <c r="B1" s="54" t="s">
        <v>36</v>
      </c>
      <c r="C1" s="54" t="s">
        <v>27</v>
      </c>
      <c r="D1" s="54" t="s">
        <v>32</v>
      </c>
    </row>
    <row r="2" spans="1:4" x14ac:dyDescent="0.2">
      <c r="A2" s="53" t="s">
        <v>288</v>
      </c>
      <c r="B2" s="48"/>
      <c r="C2" s="49"/>
      <c r="D2" s="51"/>
    </row>
    <row r="3" spans="1:4" s="89" customFormat="1" x14ac:dyDescent="0.2">
      <c r="B3" s="89" t="s">
        <v>236</v>
      </c>
      <c r="C3" s="92">
        <v>2613</v>
      </c>
      <c r="D3" s="91">
        <v>45302</v>
      </c>
    </row>
    <row r="4" spans="1:4" s="89" customFormat="1" x14ac:dyDescent="0.2">
      <c r="B4" s="89" t="s">
        <v>255</v>
      </c>
      <c r="C4" s="92">
        <v>3201.94</v>
      </c>
      <c r="D4" s="91">
        <v>45309</v>
      </c>
    </row>
    <row r="5" spans="1:4" s="89" customFormat="1" x14ac:dyDescent="0.2">
      <c r="B5" s="89" t="s">
        <v>256</v>
      </c>
      <c r="C5" s="92">
        <v>3284.9</v>
      </c>
      <c r="D5" s="91">
        <v>45309</v>
      </c>
    </row>
    <row r="6" spans="1:4" s="89" customFormat="1" x14ac:dyDescent="0.2">
      <c r="C6" s="92"/>
      <c r="D6" s="91"/>
    </row>
    <row r="7" spans="1:4" s="89" customFormat="1" x14ac:dyDescent="0.2">
      <c r="B7" s="74" t="s">
        <v>360</v>
      </c>
      <c r="C7" s="78">
        <v>479.96</v>
      </c>
      <c r="D7" s="82">
        <v>45449</v>
      </c>
    </row>
    <row r="8" spans="1:4" s="89" customFormat="1" x14ac:dyDescent="0.2">
      <c r="B8" s="74" t="s">
        <v>374</v>
      </c>
      <c r="C8" s="78">
        <v>796.72</v>
      </c>
      <c r="D8" s="82">
        <v>45456</v>
      </c>
    </row>
    <row r="9" spans="1:4" s="89" customFormat="1" x14ac:dyDescent="0.2">
      <c r="B9" s="74" t="s">
        <v>375</v>
      </c>
      <c r="C9" s="78">
        <v>597.54</v>
      </c>
      <c r="D9" s="82">
        <v>45456</v>
      </c>
    </row>
    <row r="10" spans="1:4" s="89" customFormat="1" x14ac:dyDescent="0.2">
      <c r="B10" s="74" t="s">
        <v>376</v>
      </c>
      <c r="C10" s="78">
        <v>500</v>
      </c>
      <c r="D10" s="82">
        <v>45456</v>
      </c>
    </row>
    <row r="11" spans="1:4" s="89" customFormat="1" x14ac:dyDescent="0.2">
      <c r="B11" s="74" t="s">
        <v>377</v>
      </c>
      <c r="C11" s="78">
        <v>400</v>
      </c>
      <c r="D11" s="82">
        <v>45456</v>
      </c>
    </row>
    <row r="12" spans="1:4" s="89" customFormat="1" x14ac:dyDescent="0.2">
      <c r="B12" s="74" t="s">
        <v>378</v>
      </c>
      <c r="C12" s="78">
        <v>1185</v>
      </c>
      <c r="D12" s="82">
        <v>45456</v>
      </c>
    </row>
    <row r="13" spans="1:4" s="89" customFormat="1" x14ac:dyDescent="0.2">
      <c r="B13" s="74" t="s">
        <v>381</v>
      </c>
      <c r="C13" s="78">
        <v>896.31</v>
      </c>
      <c r="D13" s="82">
        <v>45477</v>
      </c>
    </row>
    <row r="14" spans="1:4" s="89" customFormat="1" x14ac:dyDescent="0.2">
      <c r="B14" s="74" t="s">
        <v>382</v>
      </c>
      <c r="C14" s="78">
        <v>316.51</v>
      </c>
      <c r="D14" s="82">
        <v>45477</v>
      </c>
    </row>
    <row r="15" spans="1:4" s="89" customFormat="1" x14ac:dyDescent="0.2">
      <c r="B15" s="74" t="s">
        <v>383</v>
      </c>
      <c r="C15" s="78">
        <v>978.75</v>
      </c>
      <c r="D15" s="82">
        <v>45477</v>
      </c>
    </row>
    <row r="16" spans="1:4" s="89" customFormat="1" x14ac:dyDescent="0.2">
      <c r="B16" s="74" t="s">
        <v>409</v>
      </c>
      <c r="C16" s="78">
        <v>210.5</v>
      </c>
      <c r="D16" s="82">
        <v>45484</v>
      </c>
    </row>
    <row r="17" spans="2:4" s="89" customFormat="1" x14ac:dyDescent="0.2">
      <c r="B17" s="74" t="s">
        <v>398</v>
      </c>
      <c r="C17" s="78">
        <v>112.86</v>
      </c>
      <c r="D17" s="82">
        <v>45484</v>
      </c>
    </row>
    <row r="18" spans="2:4" s="89" customFormat="1" x14ac:dyDescent="0.2">
      <c r="B18" s="74" t="s">
        <v>400</v>
      </c>
      <c r="C18" s="78">
        <v>1742.5</v>
      </c>
      <c r="D18" s="82">
        <v>45484</v>
      </c>
    </row>
    <row r="19" spans="2:4" s="89" customFormat="1" x14ac:dyDescent="0.2">
      <c r="B19" s="74" t="s">
        <v>405</v>
      </c>
      <c r="C19" s="78">
        <v>600</v>
      </c>
      <c r="D19" s="82">
        <v>45491</v>
      </c>
    </row>
    <row r="20" spans="2:4" s="89" customFormat="1" x14ac:dyDescent="0.2">
      <c r="B20" s="74" t="s">
        <v>406</v>
      </c>
      <c r="C20" s="78">
        <v>1452</v>
      </c>
      <c r="D20" s="82">
        <v>45491</v>
      </c>
    </row>
    <row r="21" spans="2:4" s="89" customFormat="1" x14ac:dyDescent="0.2">
      <c r="B21" s="74" t="s">
        <v>410</v>
      </c>
      <c r="C21" s="78">
        <v>450</v>
      </c>
      <c r="D21" s="82">
        <v>45498</v>
      </c>
    </row>
    <row r="22" spans="2:4" s="89" customFormat="1" x14ac:dyDescent="0.2">
      <c r="B22" s="74" t="s">
        <v>411</v>
      </c>
      <c r="C22" s="78">
        <v>1185</v>
      </c>
      <c r="D22" s="82">
        <v>45498</v>
      </c>
    </row>
    <row r="23" spans="2:4" s="89" customFormat="1" x14ac:dyDescent="0.2">
      <c r="B23" s="74" t="s">
        <v>412</v>
      </c>
      <c r="C23" s="78">
        <v>177</v>
      </c>
      <c r="D23" s="82">
        <v>45498</v>
      </c>
    </row>
    <row r="24" spans="2:4" s="89" customFormat="1" x14ac:dyDescent="0.2">
      <c r="B24" s="74" t="s">
        <v>413</v>
      </c>
      <c r="C24" s="78">
        <v>247.8</v>
      </c>
      <c r="D24" s="82">
        <v>45498</v>
      </c>
    </row>
    <row r="25" spans="2:4" s="89" customFormat="1" x14ac:dyDescent="0.2">
      <c r="B25" s="74" t="s">
        <v>414</v>
      </c>
      <c r="C25" s="78">
        <v>138.07</v>
      </c>
      <c r="D25" s="82">
        <v>45498</v>
      </c>
    </row>
    <row r="26" spans="2:4" s="89" customFormat="1" x14ac:dyDescent="0.2">
      <c r="B26" s="74" t="s">
        <v>415</v>
      </c>
      <c r="C26" s="78">
        <v>453.12</v>
      </c>
      <c r="D26" s="82">
        <v>45498</v>
      </c>
    </row>
    <row r="27" spans="2:4" s="89" customFormat="1" x14ac:dyDescent="0.2">
      <c r="B27" s="74" t="s">
        <v>416</v>
      </c>
      <c r="C27" s="78">
        <v>2500</v>
      </c>
      <c r="D27" s="82">
        <v>45498</v>
      </c>
    </row>
    <row r="28" spans="2:4" s="89" customFormat="1" x14ac:dyDescent="0.2">
      <c r="B28" s="74" t="s">
        <v>417</v>
      </c>
      <c r="C28" s="78">
        <v>2500</v>
      </c>
      <c r="D28" s="82">
        <v>45498</v>
      </c>
    </row>
    <row r="29" spans="2:4" s="89" customFormat="1" x14ac:dyDescent="0.2">
      <c r="B29" s="74" t="s">
        <v>418</v>
      </c>
      <c r="C29" s="78">
        <v>1510</v>
      </c>
      <c r="D29" s="82">
        <v>45498</v>
      </c>
    </row>
    <row r="30" spans="2:4" s="89" customFormat="1" x14ac:dyDescent="0.2">
      <c r="B30" s="74" t="s">
        <v>418</v>
      </c>
      <c r="C30" s="78">
        <v>1510</v>
      </c>
      <c r="D30" s="82">
        <v>45498</v>
      </c>
    </row>
    <row r="31" spans="2:4" s="89" customFormat="1" x14ac:dyDescent="0.2">
      <c r="B31" s="74" t="s">
        <v>419</v>
      </c>
      <c r="C31" s="78">
        <v>3500</v>
      </c>
      <c r="D31" s="82">
        <v>45533</v>
      </c>
    </row>
    <row r="32" spans="2:4" s="89" customFormat="1" x14ac:dyDescent="0.2">
      <c r="B32" s="74" t="s">
        <v>420</v>
      </c>
      <c r="C32" s="78">
        <v>5755.42</v>
      </c>
      <c r="D32" s="82">
        <v>45533</v>
      </c>
    </row>
    <row r="33" spans="2:4" s="89" customFormat="1" x14ac:dyDescent="0.2">
      <c r="B33" s="74" t="s">
        <v>421</v>
      </c>
      <c r="C33" s="78">
        <v>600</v>
      </c>
      <c r="D33" s="82">
        <v>45533</v>
      </c>
    </row>
    <row r="34" spans="2:4" s="89" customFormat="1" x14ac:dyDescent="0.2">
      <c r="B34" s="74" t="s">
        <v>422</v>
      </c>
      <c r="C34" s="78">
        <v>422.38</v>
      </c>
      <c r="D34" s="82">
        <v>45533</v>
      </c>
    </row>
    <row r="35" spans="2:4" s="89" customFormat="1" x14ac:dyDescent="0.2">
      <c r="B35" s="74" t="s">
        <v>423</v>
      </c>
      <c r="C35" s="78">
        <v>1077.67</v>
      </c>
      <c r="D35" s="82">
        <v>45533</v>
      </c>
    </row>
    <row r="36" spans="2:4" s="89" customFormat="1" x14ac:dyDescent="0.2">
      <c r="B36" s="74" t="s">
        <v>424</v>
      </c>
      <c r="C36" s="78">
        <v>1347.07</v>
      </c>
      <c r="D36" s="82">
        <v>45533</v>
      </c>
    </row>
    <row r="37" spans="2:4" s="89" customFormat="1" x14ac:dyDescent="0.2">
      <c r="B37" s="74" t="s">
        <v>425</v>
      </c>
      <c r="C37" s="78">
        <v>4100</v>
      </c>
      <c r="D37" s="82">
        <v>45533</v>
      </c>
    </row>
    <row r="38" spans="2:4" s="89" customFormat="1" x14ac:dyDescent="0.2">
      <c r="B38" s="74" t="s">
        <v>426</v>
      </c>
      <c r="C38" s="78">
        <v>125</v>
      </c>
      <c r="D38" s="82">
        <v>45533</v>
      </c>
    </row>
    <row r="39" spans="2:4" s="89" customFormat="1" x14ac:dyDescent="0.2">
      <c r="B39" t="s">
        <v>438</v>
      </c>
      <c r="C39" s="78">
        <v>1984.7</v>
      </c>
      <c r="D39" s="82">
        <v>45498</v>
      </c>
    </row>
    <row r="40" spans="2:4" s="89" customFormat="1" x14ac:dyDescent="0.2">
      <c r="B40" t="s">
        <v>439</v>
      </c>
      <c r="C40" s="78">
        <v>1804.28</v>
      </c>
      <c r="D40" s="82">
        <v>45498</v>
      </c>
    </row>
    <row r="41" spans="2:4" s="89" customFormat="1" x14ac:dyDescent="0.2">
      <c r="B41" t="s">
        <v>440</v>
      </c>
      <c r="C41" s="78">
        <v>950</v>
      </c>
      <c r="D41" s="82"/>
    </row>
    <row r="42" spans="2:4" s="89" customFormat="1" x14ac:dyDescent="0.2">
      <c r="B42" t="s">
        <v>441</v>
      </c>
      <c r="C42" s="78">
        <v>10</v>
      </c>
      <c r="D42" s="82">
        <v>45463</v>
      </c>
    </row>
    <row r="43" spans="2:4" s="89" customFormat="1" x14ac:dyDescent="0.2">
      <c r="B43" t="s">
        <v>448</v>
      </c>
      <c r="C43" s="78">
        <v>1962.27</v>
      </c>
      <c r="D43" s="82">
        <v>45540</v>
      </c>
    </row>
    <row r="44" spans="2:4" s="89" customFormat="1" x14ac:dyDescent="0.2">
      <c r="B44" t="s">
        <v>449</v>
      </c>
      <c r="C44" s="78">
        <v>437.5</v>
      </c>
      <c r="D44" s="82">
        <v>45568</v>
      </c>
    </row>
    <row r="45" spans="2:4" s="89" customFormat="1" x14ac:dyDescent="0.2">
      <c r="B45" t="s">
        <v>462</v>
      </c>
      <c r="C45" s="78">
        <v>53.4</v>
      </c>
      <c r="D45" s="82">
        <v>45568</v>
      </c>
    </row>
    <row r="46" spans="2:4" s="89" customFormat="1" x14ac:dyDescent="0.2">
      <c r="B46" t="s">
        <v>462</v>
      </c>
      <c r="C46" s="78">
        <v>117.25</v>
      </c>
      <c r="D46" s="82">
        <v>45568</v>
      </c>
    </row>
    <row r="47" spans="2:4" s="89" customFormat="1" x14ac:dyDescent="0.2">
      <c r="B47" t="s">
        <v>462</v>
      </c>
      <c r="C47" s="78">
        <v>214.67</v>
      </c>
      <c r="D47" s="82">
        <v>45568</v>
      </c>
    </row>
    <row r="48" spans="2:4" s="89" customFormat="1" x14ac:dyDescent="0.2">
      <c r="B48" t="s">
        <v>462</v>
      </c>
      <c r="C48" s="78">
        <v>239.04</v>
      </c>
      <c r="D48" s="82">
        <v>45568</v>
      </c>
    </row>
    <row r="49" spans="1:11" s="89" customFormat="1" x14ac:dyDescent="0.2">
      <c r="B49" t="s">
        <v>462</v>
      </c>
      <c r="C49" s="78">
        <v>172.03</v>
      </c>
      <c r="D49" s="82">
        <v>45568</v>
      </c>
    </row>
    <row r="50" spans="1:11" s="89" customFormat="1" x14ac:dyDescent="0.2">
      <c r="B50" t="s">
        <v>472</v>
      </c>
      <c r="C50" s="78">
        <v>2375</v>
      </c>
      <c r="D50" s="82">
        <v>45568</v>
      </c>
    </row>
    <row r="51" spans="1:11" s="89" customFormat="1" x14ac:dyDescent="0.2">
      <c r="B51" t="s">
        <v>473</v>
      </c>
      <c r="C51" s="78">
        <v>1926.25</v>
      </c>
      <c r="D51" s="82">
        <v>45568</v>
      </c>
    </row>
    <row r="52" spans="1:11" s="89" customFormat="1" x14ac:dyDescent="0.2">
      <c r="B52" t="s">
        <v>477</v>
      </c>
      <c r="C52" s="78">
        <v>2000</v>
      </c>
      <c r="D52" s="82">
        <v>45589</v>
      </c>
    </row>
    <row r="53" spans="1:11" s="89" customFormat="1" x14ac:dyDescent="0.2">
      <c r="B53" t="s">
        <v>617</v>
      </c>
      <c r="C53" s="78">
        <v>1481.09</v>
      </c>
      <c r="D53" s="82">
        <v>45750</v>
      </c>
    </row>
    <row r="54" spans="1:11" x14ac:dyDescent="0.2">
      <c r="B54" s="76"/>
      <c r="C54" s="58"/>
      <c r="D54" s="82"/>
    </row>
    <row r="55" spans="1:11" x14ac:dyDescent="0.2">
      <c r="B55" s="65" t="s">
        <v>69</v>
      </c>
      <c r="C55" s="66">
        <v>52113.57</v>
      </c>
      <c r="D55" s="51" t="s">
        <v>495</v>
      </c>
      <c r="F55" s="49">
        <f>SUM(C55:E55)</f>
        <v>52113.57</v>
      </c>
    </row>
    <row r="56" spans="1:11" x14ac:dyDescent="0.2">
      <c r="B56" s="65"/>
      <c r="C56" s="66"/>
      <c r="D56" s="51"/>
    </row>
    <row r="57" spans="1:11" x14ac:dyDescent="0.2">
      <c r="A57" s="53" t="s">
        <v>164</v>
      </c>
      <c r="B57" s="76"/>
      <c r="C57" s="78"/>
      <c r="D57" s="51"/>
      <c r="H57" s="58"/>
    </row>
    <row r="58" spans="1:11" x14ac:dyDescent="0.2">
      <c r="A58" s="53"/>
      <c r="B58" s="74" t="s">
        <v>227</v>
      </c>
      <c r="C58" s="78">
        <v>100</v>
      </c>
      <c r="D58" s="68" t="s">
        <v>225</v>
      </c>
      <c r="H58" s="57"/>
    </row>
    <row r="59" spans="1:11" x14ac:dyDescent="0.2">
      <c r="A59" s="53"/>
      <c r="B59" s="74" t="s">
        <v>314</v>
      </c>
      <c r="C59" s="78">
        <v>507.28</v>
      </c>
      <c r="D59" s="68">
        <v>45398</v>
      </c>
      <c r="G59" s="89"/>
      <c r="H59" s="74"/>
      <c r="I59" s="78"/>
      <c r="J59" s="82"/>
      <c r="K59" s="89"/>
    </row>
    <row r="60" spans="1:11" x14ac:dyDescent="0.2">
      <c r="A60" s="53"/>
      <c r="B60" s="74" t="s">
        <v>314</v>
      </c>
      <c r="C60" s="78">
        <v>494.37</v>
      </c>
      <c r="D60" s="68">
        <v>45399</v>
      </c>
      <c r="G60" s="89"/>
      <c r="H60" s="74"/>
      <c r="I60" s="78"/>
      <c r="J60" s="82"/>
      <c r="K60" s="89"/>
    </row>
    <row r="61" spans="1:11" x14ac:dyDescent="0.2">
      <c r="A61" s="53"/>
      <c r="B61" s="74" t="s">
        <v>315</v>
      </c>
      <c r="C61" s="78">
        <v>50</v>
      </c>
      <c r="D61" s="68">
        <v>45404</v>
      </c>
      <c r="G61" s="89"/>
      <c r="H61" s="74"/>
      <c r="I61" s="78"/>
      <c r="J61" s="82"/>
      <c r="K61" s="89"/>
    </row>
    <row r="62" spans="1:11" x14ac:dyDescent="0.2">
      <c r="A62" s="53"/>
      <c r="B62" s="74" t="s">
        <v>315</v>
      </c>
      <c r="C62" s="78">
        <v>45</v>
      </c>
      <c r="D62" s="68">
        <v>45404</v>
      </c>
      <c r="G62" s="89"/>
      <c r="H62" s="74"/>
      <c r="I62" s="78"/>
      <c r="J62" s="82"/>
      <c r="K62" s="89"/>
    </row>
    <row r="63" spans="1:11" x14ac:dyDescent="0.2">
      <c r="A63" s="53"/>
      <c r="B63" s="74" t="s">
        <v>330</v>
      </c>
      <c r="C63" s="78">
        <v>1200</v>
      </c>
      <c r="D63" s="68">
        <v>45421</v>
      </c>
      <c r="G63" s="89"/>
      <c r="H63" s="74"/>
      <c r="I63" s="78"/>
      <c r="J63" s="82"/>
      <c r="K63" s="89"/>
    </row>
    <row r="64" spans="1:11" x14ac:dyDescent="0.2">
      <c r="A64" s="53"/>
      <c r="B64" s="74" t="s">
        <v>352</v>
      </c>
      <c r="C64" s="78">
        <v>325.77</v>
      </c>
      <c r="D64" s="68">
        <v>45428</v>
      </c>
      <c r="H64" s="76"/>
      <c r="I64" s="78"/>
      <c r="J64" s="82"/>
    </row>
    <row r="65" spans="1:8" x14ac:dyDescent="0.2">
      <c r="A65" s="53"/>
      <c r="B65" s="74" t="s">
        <v>352</v>
      </c>
      <c r="C65" s="78">
        <v>325.77</v>
      </c>
      <c r="D65" s="68">
        <v>45428</v>
      </c>
      <c r="H65" s="57"/>
    </row>
    <row r="66" spans="1:8" x14ac:dyDescent="0.2">
      <c r="A66" s="53"/>
      <c r="B66" s="74" t="s">
        <v>355</v>
      </c>
      <c r="C66" s="78">
        <v>55.93</v>
      </c>
      <c r="D66" s="68">
        <v>45428</v>
      </c>
      <c r="H66" s="57"/>
    </row>
    <row r="67" spans="1:8" x14ac:dyDescent="0.2">
      <c r="A67" s="53"/>
      <c r="B67" s="76" t="s">
        <v>408</v>
      </c>
      <c r="C67" s="78">
        <v>316.51</v>
      </c>
      <c r="D67" s="68">
        <v>45484</v>
      </c>
      <c r="H67" s="57"/>
    </row>
    <row r="68" spans="1:8" x14ac:dyDescent="0.2">
      <c r="A68" s="53"/>
      <c r="B68" s="76" t="s">
        <v>455</v>
      </c>
      <c r="C68" s="78">
        <v>2465.2600000000002</v>
      </c>
      <c r="D68" s="68">
        <v>45547</v>
      </c>
      <c r="H68" s="57"/>
    </row>
    <row r="69" spans="1:8" x14ac:dyDescent="0.2">
      <c r="A69" s="53"/>
      <c r="B69" s="76" t="s">
        <v>456</v>
      </c>
      <c r="C69" s="78">
        <v>575.11</v>
      </c>
      <c r="D69" s="68">
        <v>45547</v>
      </c>
      <c r="H69" s="57"/>
    </row>
    <row r="70" spans="1:8" x14ac:dyDescent="0.2">
      <c r="A70" s="53"/>
      <c r="B70" s="76" t="s">
        <v>457</v>
      </c>
      <c r="C70" s="78">
        <v>25</v>
      </c>
      <c r="D70" s="68">
        <v>45553</v>
      </c>
      <c r="H70" s="57"/>
    </row>
    <row r="71" spans="1:8" x14ac:dyDescent="0.2">
      <c r="A71" s="53"/>
      <c r="B71" s="76" t="s">
        <v>459</v>
      </c>
      <c r="C71" s="78">
        <v>95</v>
      </c>
      <c r="D71" s="68">
        <v>45554</v>
      </c>
      <c r="H71" s="57"/>
    </row>
    <row r="72" spans="1:8" x14ac:dyDescent="0.2">
      <c r="A72" s="53"/>
      <c r="B72" s="76" t="s">
        <v>352</v>
      </c>
      <c r="C72" s="78">
        <v>789.54</v>
      </c>
      <c r="D72" s="68">
        <v>45589</v>
      </c>
      <c r="H72" s="57"/>
    </row>
    <row r="73" spans="1:8" x14ac:dyDescent="0.2">
      <c r="A73" s="53"/>
      <c r="B73" s="76" t="s">
        <v>523</v>
      </c>
      <c r="C73" s="78">
        <v>47.82</v>
      </c>
      <c r="D73" s="68">
        <v>45631</v>
      </c>
      <c r="H73" s="57"/>
    </row>
    <row r="74" spans="1:8" x14ac:dyDescent="0.2">
      <c r="A74" s="53"/>
      <c r="B74" s="74"/>
      <c r="C74" s="78"/>
      <c r="D74" s="51"/>
      <c r="H74" s="57"/>
    </row>
    <row r="75" spans="1:8" x14ac:dyDescent="0.2">
      <c r="A75" s="53"/>
      <c r="B75" s="65" t="s">
        <v>69</v>
      </c>
      <c r="C75" s="66">
        <v>7418.36</v>
      </c>
      <c r="D75" s="51"/>
      <c r="H75" s="57"/>
    </row>
    <row r="76" spans="1:8" x14ac:dyDescent="0.2">
      <c r="B76" s="59"/>
      <c r="C76" s="58"/>
      <c r="D76" s="51"/>
      <c r="H76" s="66"/>
    </row>
    <row r="77" spans="1:8" x14ac:dyDescent="0.2">
      <c r="A77" s="53" t="s">
        <v>12</v>
      </c>
      <c r="B77" s="48"/>
      <c r="C77" s="49"/>
      <c r="D77" s="52"/>
      <c r="H77" s="58"/>
    </row>
    <row r="78" spans="1:8" x14ac:dyDescent="0.2">
      <c r="B78" s="76" t="s">
        <v>233</v>
      </c>
      <c r="C78" s="50">
        <v>70.8</v>
      </c>
      <c r="D78" s="51">
        <v>45302</v>
      </c>
      <c r="H78" s="66"/>
    </row>
    <row r="79" spans="1:8" x14ac:dyDescent="0.2">
      <c r="B79" s="76" t="s">
        <v>233</v>
      </c>
      <c r="C79" s="50">
        <v>31.87</v>
      </c>
      <c r="D79" s="51">
        <v>45302</v>
      </c>
      <c r="H79" s="66"/>
    </row>
    <row r="80" spans="1:8" x14ac:dyDescent="0.2">
      <c r="B80" s="76" t="s">
        <v>234</v>
      </c>
      <c r="C80" s="50">
        <v>245.44</v>
      </c>
      <c r="D80" s="51">
        <v>45302</v>
      </c>
      <c r="H80" s="66"/>
    </row>
    <row r="81" spans="2:8" x14ac:dyDescent="0.2">
      <c r="B81" s="76" t="s">
        <v>235</v>
      </c>
      <c r="C81" s="50">
        <v>82.69</v>
      </c>
      <c r="D81" s="51">
        <v>45302</v>
      </c>
      <c r="H81" s="66"/>
    </row>
    <row r="82" spans="2:8" x14ac:dyDescent="0.2">
      <c r="B82" s="76" t="s">
        <v>235</v>
      </c>
      <c r="C82" s="50">
        <v>98.21</v>
      </c>
      <c r="D82" s="51">
        <v>45302</v>
      </c>
      <c r="H82" s="66"/>
    </row>
    <row r="83" spans="2:8" x14ac:dyDescent="0.2">
      <c r="B83" s="82" t="s">
        <v>245</v>
      </c>
      <c r="C83" s="50">
        <v>200</v>
      </c>
      <c r="D83" s="51">
        <v>45306</v>
      </c>
    </row>
    <row r="84" spans="2:8" x14ac:dyDescent="0.2">
      <c r="B84" s="76" t="s">
        <v>246</v>
      </c>
      <c r="C84" s="50">
        <v>300</v>
      </c>
      <c r="D84" s="51">
        <v>45309</v>
      </c>
    </row>
    <row r="85" spans="2:8" x14ac:dyDescent="0.2">
      <c r="B85" s="76" t="s">
        <v>247</v>
      </c>
      <c r="C85" s="50">
        <v>96.88</v>
      </c>
      <c r="D85" s="51">
        <v>45309</v>
      </c>
    </row>
    <row r="86" spans="2:8" x14ac:dyDescent="0.2">
      <c r="B86" s="76" t="s">
        <v>248</v>
      </c>
      <c r="C86" s="50">
        <v>560</v>
      </c>
      <c r="D86" s="51">
        <v>45309</v>
      </c>
    </row>
    <row r="87" spans="2:8" x14ac:dyDescent="0.2">
      <c r="B87" s="76" t="s">
        <v>249</v>
      </c>
      <c r="C87" s="50">
        <v>460</v>
      </c>
      <c r="D87" s="51">
        <v>45309</v>
      </c>
    </row>
    <row r="88" spans="2:8" x14ac:dyDescent="0.2">
      <c r="B88" s="76" t="s">
        <v>250</v>
      </c>
      <c r="C88" s="50">
        <v>450</v>
      </c>
      <c r="D88" s="51">
        <v>45309</v>
      </c>
    </row>
    <row r="89" spans="2:8" x14ac:dyDescent="0.2">
      <c r="B89" s="76" t="s">
        <v>251</v>
      </c>
      <c r="C89" s="50">
        <v>81.25</v>
      </c>
      <c r="D89" s="51">
        <v>45309</v>
      </c>
      <c r="G89" s="66"/>
    </row>
    <row r="90" spans="2:8" x14ac:dyDescent="0.2">
      <c r="B90" s="76" t="s">
        <v>253</v>
      </c>
      <c r="C90" s="50">
        <v>453.75</v>
      </c>
      <c r="D90" s="51">
        <v>45309</v>
      </c>
      <c r="G90" s="66"/>
    </row>
    <row r="91" spans="2:8" x14ac:dyDescent="0.2">
      <c r="B91" s="76" t="s">
        <v>254</v>
      </c>
      <c r="C91" s="50">
        <v>160</v>
      </c>
      <c r="D91" s="51">
        <v>45309</v>
      </c>
      <c r="G91" s="70"/>
    </row>
    <row r="92" spans="2:8" x14ac:dyDescent="0.2">
      <c r="B92" s="76" t="s">
        <v>257</v>
      </c>
      <c r="C92" s="50">
        <v>420</v>
      </c>
      <c r="D92" s="51">
        <v>45309</v>
      </c>
      <c r="G92" s="66"/>
    </row>
    <row r="93" spans="2:8" x14ac:dyDescent="0.2">
      <c r="B93" s="76" t="s">
        <v>258</v>
      </c>
      <c r="C93" s="50">
        <v>130</v>
      </c>
      <c r="D93" s="51">
        <v>45309</v>
      </c>
      <c r="G93" s="66"/>
    </row>
    <row r="94" spans="2:8" x14ac:dyDescent="0.2">
      <c r="B94" s="76" t="s">
        <v>259</v>
      </c>
      <c r="C94" s="50">
        <v>150</v>
      </c>
      <c r="D94" s="51">
        <v>45309</v>
      </c>
      <c r="G94" s="66"/>
    </row>
    <row r="95" spans="2:8" x14ac:dyDescent="0.2">
      <c r="B95" s="76" t="s">
        <v>269</v>
      </c>
      <c r="C95" s="50">
        <v>190</v>
      </c>
      <c r="D95" s="51">
        <v>45330</v>
      </c>
    </row>
    <row r="96" spans="2:8" x14ac:dyDescent="0.2">
      <c r="B96" s="76" t="s">
        <v>273</v>
      </c>
      <c r="C96" s="50">
        <v>130</v>
      </c>
      <c r="D96" s="51">
        <v>45330</v>
      </c>
    </row>
    <row r="97" spans="2:4" x14ac:dyDescent="0.2">
      <c r="B97" s="76" t="s">
        <v>277</v>
      </c>
      <c r="C97" s="50">
        <v>62.5</v>
      </c>
      <c r="D97" s="51">
        <v>45337</v>
      </c>
    </row>
    <row r="98" spans="2:4" x14ac:dyDescent="0.2">
      <c r="B98" s="76" t="s">
        <v>318</v>
      </c>
      <c r="C98" s="50">
        <v>24.79</v>
      </c>
      <c r="D98" s="51">
        <v>45337</v>
      </c>
    </row>
    <row r="99" spans="2:4" x14ac:dyDescent="0.2">
      <c r="B99" s="76" t="s">
        <v>320</v>
      </c>
      <c r="C99" s="50">
        <v>49.56</v>
      </c>
      <c r="D99" s="51">
        <v>45337</v>
      </c>
    </row>
    <row r="100" spans="2:4" x14ac:dyDescent="0.2">
      <c r="B100" s="76" t="s">
        <v>319</v>
      </c>
      <c r="C100" s="50">
        <v>24.79</v>
      </c>
      <c r="D100" s="51">
        <v>45337</v>
      </c>
    </row>
    <row r="101" spans="2:4" x14ac:dyDescent="0.2">
      <c r="B101" s="76" t="s">
        <v>285</v>
      </c>
      <c r="C101" s="50">
        <v>993</v>
      </c>
      <c r="D101" s="51">
        <v>45379</v>
      </c>
    </row>
    <row r="102" spans="2:4" x14ac:dyDescent="0.2">
      <c r="B102" s="76" t="s">
        <v>286</v>
      </c>
      <c r="C102" s="50">
        <v>250</v>
      </c>
      <c r="D102" s="51">
        <v>45379</v>
      </c>
    </row>
    <row r="103" spans="2:4" x14ac:dyDescent="0.2">
      <c r="B103" s="76" t="s">
        <v>287</v>
      </c>
      <c r="C103" s="50">
        <v>700</v>
      </c>
      <c r="D103" s="51">
        <v>45379</v>
      </c>
    </row>
    <row r="104" spans="2:4" x14ac:dyDescent="0.2">
      <c r="B104" s="76" t="s">
        <v>291</v>
      </c>
      <c r="C104" s="50">
        <v>97.19</v>
      </c>
      <c r="D104" s="51">
        <v>45379</v>
      </c>
    </row>
    <row r="105" spans="2:4" x14ac:dyDescent="0.2">
      <c r="B105" s="76" t="s">
        <v>292</v>
      </c>
      <c r="C105" s="50">
        <v>250</v>
      </c>
      <c r="D105" s="51">
        <v>45379</v>
      </c>
    </row>
    <row r="106" spans="2:4" x14ac:dyDescent="0.2">
      <c r="B106" s="76" t="s">
        <v>294</v>
      </c>
      <c r="C106" s="50">
        <v>248.15</v>
      </c>
      <c r="D106" s="51">
        <v>45379</v>
      </c>
    </row>
    <row r="107" spans="2:4" x14ac:dyDescent="0.2">
      <c r="B107" s="76" t="s">
        <v>298</v>
      </c>
      <c r="C107" s="50">
        <v>547.5</v>
      </c>
      <c r="D107" s="51">
        <v>45386</v>
      </c>
    </row>
    <row r="108" spans="2:4" x14ac:dyDescent="0.2">
      <c r="B108" s="76" t="s">
        <v>299</v>
      </c>
      <c r="C108" s="50">
        <v>115.75</v>
      </c>
      <c r="D108" s="51">
        <v>45386</v>
      </c>
    </row>
    <row r="109" spans="2:4" x14ac:dyDescent="0.2">
      <c r="B109" s="76" t="s">
        <v>301</v>
      </c>
      <c r="C109" s="50">
        <v>49.56</v>
      </c>
      <c r="D109" s="51">
        <v>45386</v>
      </c>
    </row>
    <row r="110" spans="2:4" x14ac:dyDescent="0.2">
      <c r="B110" s="76" t="s">
        <v>306</v>
      </c>
      <c r="C110" s="50">
        <v>147.35</v>
      </c>
      <c r="D110" s="51">
        <v>45386</v>
      </c>
    </row>
    <row r="111" spans="2:4" x14ac:dyDescent="0.2">
      <c r="B111" s="76" t="s">
        <v>303</v>
      </c>
      <c r="C111" s="50">
        <v>789.38</v>
      </c>
      <c r="D111" s="51">
        <v>45386</v>
      </c>
    </row>
    <row r="112" spans="2:4" x14ac:dyDescent="0.2">
      <c r="B112" s="76" t="s">
        <v>305</v>
      </c>
      <c r="C112" s="50">
        <v>157.88</v>
      </c>
      <c r="D112" s="51">
        <v>45386</v>
      </c>
    </row>
    <row r="113" spans="2:4" x14ac:dyDescent="0.2">
      <c r="B113" s="76" t="s">
        <v>304</v>
      </c>
      <c r="C113" s="50">
        <v>550</v>
      </c>
      <c r="D113" s="51">
        <v>45386</v>
      </c>
    </row>
    <row r="114" spans="2:4" x14ac:dyDescent="0.2">
      <c r="B114" s="76" t="s">
        <v>317</v>
      </c>
      <c r="C114" s="50">
        <v>53.44</v>
      </c>
      <c r="D114" s="51">
        <v>45393</v>
      </c>
    </row>
    <row r="115" spans="2:4" x14ac:dyDescent="0.2">
      <c r="B115" s="76" t="s">
        <v>321</v>
      </c>
      <c r="C115" s="50">
        <v>168.4</v>
      </c>
      <c r="D115" s="51">
        <v>45421</v>
      </c>
    </row>
    <row r="116" spans="2:4" x14ac:dyDescent="0.2">
      <c r="B116" s="76" t="s">
        <v>322</v>
      </c>
      <c r="C116" s="50">
        <v>157.88</v>
      </c>
      <c r="D116" s="51">
        <v>45421</v>
      </c>
    </row>
    <row r="117" spans="2:4" x14ac:dyDescent="0.2">
      <c r="B117" s="76" t="s">
        <v>332</v>
      </c>
      <c r="C117" s="50">
        <v>51.88</v>
      </c>
      <c r="D117" s="51">
        <v>45421</v>
      </c>
    </row>
    <row r="118" spans="2:4" x14ac:dyDescent="0.2">
      <c r="B118" s="76" t="s">
        <v>333</v>
      </c>
      <c r="C118" s="50">
        <v>1512.5</v>
      </c>
      <c r="D118" s="51">
        <v>45421</v>
      </c>
    </row>
    <row r="119" spans="2:4" x14ac:dyDescent="0.2">
      <c r="B119" s="76" t="s">
        <v>333</v>
      </c>
      <c r="C119" s="50">
        <v>568.75</v>
      </c>
      <c r="D119" s="51">
        <v>45421</v>
      </c>
    </row>
    <row r="120" spans="2:4" x14ac:dyDescent="0.2">
      <c r="B120" s="76" t="s">
        <v>334</v>
      </c>
      <c r="C120" s="50">
        <v>260</v>
      </c>
      <c r="D120" s="51">
        <v>45421</v>
      </c>
    </row>
    <row r="121" spans="2:4" x14ac:dyDescent="0.2">
      <c r="B121" s="76" t="s">
        <v>336</v>
      </c>
      <c r="C121" s="50">
        <v>35.840000000000003</v>
      </c>
      <c r="D121" s="51">
        <v>45421</v>
      </c>
    </row>
    <row r="122" spans="2:4" x14ac:dyDescent="0.2">
      <c r="B122" s="76" t="s">
        <v>337</v>
      </c>
      <c r="C122" s="50">
        <v>100</v>
      </c>
      <c r="D122" s="51">
        <v>45421</v>
      </c>
    </row>
    <row r="123" spans="2:4" x14ac:dyDescent="0.2">
      <c r="B123" s="76" t="s">
        <v>339</v>
      </c>
      <c r="C123" s="50">
        <v>318.02</v>
      </c>
      <c r="D123" s="51">
        <v>45421</v>
      </c>
    </row>
    <row r="124" spans="2:4" x14ac:dyDescent="0.2">
      <c r="B124" s="76" t="s">
        <v>340</v>
      </c>
      <c r="C124" s="50">
        <v>283.2</v>
      </c>
      <c r="D124" s="51">
        <v>45421</v>
      </c>
    </row>
    <row r="125" spans="2:4" x14ac:dyDescent="0.2">
      <c r="B125" s="76" t="s">
        <v>353</v>
      </c>
      <c r="C125" s="50">
        <v>200</v>
      </c>
      <c r="D125" s="51">
        <v>45428</v>
      </c>
    </row>
    <row r="126" spans="2:4" x14ac:dyDescent="0.2">
      <c r="B126" s="76" t="s">
        <v>361</v>
      </c>
      <c r="C126" s="50">
        <v>1800</v>
      </c>
      <c r="D126" s="51">
        <v>45449</v>
      </c>
    </row>
    <row r="127" spans="2:4" x14ac:dyDescent="0.2">
      <c r="B127" s="76" t="s">
        <v>356</v>
      </c>
      <c r="C127" s="50">
        <v>30.97</v>
      </c>
      <c r="D127" s="51">
        <v>45449</v>
      </c>
    </row>
    <row r="128" spans="2:4" x14ac:dyDescent="0.2">
      <c r="B128" s="76" t="s">
        <v>357</v>
      </c>
      <c r="C128" s="50">
        <v>214.18</v>
      </c>
      <c r="D128" s="51">
        <v>45449</v>
      </c>
    </row>
    <row r="129" spans="2:4" x14ac:dyDescent="0.2">
      <c r="B129" s="76" t="s">
        <v>358</v>
      </c>
      <c r="C129" s="50">
        <v>168.75</v>
      </c>
      <c r="D129" s="51">
        <v>45449</v>
      </c>
    </row>
    <row r="130" spans="2:4" x14ac:dyDescent="0.2">
      <c r="B130" s="76" t="s">
        <v>359</v>
      </c>
      <c r="C130" s="50">
        <v>227.15</v>
      </c>
      <c r="D130" s="51">
        <v>45449</v>
      </c>
    </row>
    <row r="131" spans="2:4" x14ac:dyDescent="0.2">
      <c r="B131" s="76" t="s">
        <v>362</v>
      </c>
      <c r="C131" s="50">
        <v>157.88</v>
      </c>
      <c r="D131" s="51">
        <v>45456</v>
      </c>
    </row>
    <row r="132" spans="2:4" x14ac:dyDescent="0.2">
      <c r="B132" s="76" t="s">
        <v>363</v>
      </c>
      <c r="C132" s="50">
        <v>300</v>
      </c>
      <c r="D132" s="51">
        <v>45456</v>
      </c>
    </row>
    <row r="133" spans="2:4" x14ac:dyDescent="0.2">
      <c r="B133" s="76" t="s">
        <v>370</v>
      </c>
      <c r="C133" s="50">
        <v>137.01</v>
      </c>
      <c r="D133" s="51">
        <v>45456</v>
      </c>
    </row>
    <row r="134" spans="2:4" x14ac:dyDescent="0.2">
      <c r="B134" s="76" t="s">
        <v>369</v>
      </c>
      <c r="C134" s="50">
        <v>247.59</v>
      </c>
      <c r="D134" s="51">
        <v>45456</v>
      </c>
    </row>
    <row r="135" spans="2:4" x14ac:dyDescent="0.2">
      <c r="B135" s="76" t="s">
        <v>372</v>
      </c>
      <c r="C135" s="50">
        <v>55</v>
      </c>
      <c r="D135" s="51">
        <v>45456</v>
      </c>
    </row>
    <row r="136" spans="2:4" x14ac:dyDescent="0.2">
      <c r="B136" s="76" t="s">
        <v>379</v>
      </c>
      <c r="C136" s="50">
        <v>781.25</v>
      </c>
      <c r="D136" s="51">
        <v>45456</v>
      </c>
    </row>
    <row r="137" spans="2:4" x14ac:dyDescent="0.2">
      <c r="B137" s="76" t="s">
        <v>380</v>
      </c>
      <c r="C137" s="50">
        <v>547.5</v>
      </c>
      <c r="D137" s="51">
        <v>45477</v>
      </c>
    </row>
    <row r="138" spans="2:4" x14ac:dyDescent="0.2">
      <c r="B138" s="76" t="s">
        <v>388</v>
      </c>
      <c r="C138" s="50">
        <v>179.7</v>
      </c>
      <c r="D138" s="51">
        <v>45477</v>
      </c>
    </row>
    <row r="139" spans="2:4" x14ac:dyDescent="0.2">
      <c r="B139" s="76" t="s">
        <v>389</v>
      </c>
      <c r="C139" s="50">
        <v>157.88</v>
      </c>
      <c r="D139" s="51">
        <v>45477</v>
      </c>
    </row>
    <row r="140" spans="2:4" x14ac:dyDescent="0.2">
      <c r="B140" s="76" t="s">
        <v>390</v>
      </c>
      <c r="C140" s="50">
        <v>115.78</v>
      </c>
      <c r="D140" s="51">
        <v>45477</v>
      </c>
    </row>
    <row r="141" spans="2:4" x14ac:dyDescent="0.2">
      <c r="B141" s="76" t="s">
        <v>391</v>
      </c>
      <c r="C141" s="50">
        <v>473.63</v>
      </c>
      <c r="D141" s="51">
        <v>45477</v>
      </c>
    </row>
    <row r="142" spans="2:4" x14ac:dyDescent="0.2">
      <c r="B142" s="76" t="s">
        <v>392</v>
      </c>
      <c r="C142" s="50">
        <v>473.63</v>
      </c>
      <c r="D142" s="51">
        <v>45477</v>
      </c>
    </row>
    <row r="143" spans="2:4" x14ac:dyDescent="0.2">
      <c r="B143" s="76" t="s">
        <v>394</v>
      </c>
      <c r="C143" s="50">
        <v>450</v>
      </c>
      <c r="D143" s="51">
        <v>45477</v>
      </c>
    </row>
    <row r="144" spans="2:4" x14ac:dyDescent="0.2">
      <c r="B144" s="76" t="s">
        <v>397</v>
      </c>
      <c r="C144" s="50">
        <v>157.88</v>
      </c>
      <c r="D144" s="51">
        <v>45484</v>
      </c>
    </row>
    <row r="145" spans="2:4" x14ac:dyDescent="0.2">
      <c r="B145" s="76" t="s">
        <v>399</v>
      </c>
      <c r="C145" s="50">
        <v>447.82</v>
      </c>
      <c r="D145" s="51">
        <v>45484</v>
      </c>
    </row>
    <row r="146" spans="2:4" x14ac:dyDescent="0.2">
      <c r="B146" s="76" t="s">
        <v>401</v>
      </c>
      <c r="C146" s="50">
        <v>250</v>
      </c>
      <c r="D146" s="51">
        <v>45484</v>
      </c>
    </row>
    <row r="147" spans="2:4" x14ac:dyDescent="0.2">
      <c r="B147" s="76" t="s">
        <v>427</v>
      </c>
      <c r="C147" s="50">
        <v>62.5</v>
      </c>
      <c r="D147" s="51">
        <v>45498</v>
      </c>
    </row>
    <row r="148" spans="2:4" x14ac:dyDescent="0.2">
      <c r="B148" s="76" t="s">
        <v>428</v>
      </c>
      <c r="C148" s="50">
        <v>650</v>
      </c>
      <c r="D148" s="51">
        <v>45533</v>
      </c>
    </row>
    <row r="149" spans="2:4" x14ac:dyDescent="0.2">
      <c r="B149" s="76" t="s">
        <v>429</v>
      </c>
      <c r="C149" s="50">
        <v>122.3</v>
      </c>
      <c r="D149" s="51">
        <v>45533</v>
      </c>
    </row>
    <row r="150" spans="2:4" x14ac:dyDescent="0.2">
      <c r="B150" s="76" t="s">
        <v>430</v>
      </c>
      <c r="C150" s="50">
        <v>160</v>
      </c>
      <c r="D150" s="51">
        <v>45533</v>
      </c>
    </row>
    <row r="151" spans="2:4" x14ac:dyDescent="0.2">
      <c r="B151" s="76" t="s">
        <v>444</v>
      </c>
      <c r="C151" s="50">
        <v>157.88</v>
      </c>
      <c r="D151" s="51">
        <v>45540</v>
      </c>
    </row>
    <row r="152" spans="2:4" x14ac:dyDescent="0.2">
      <c r="B152" s="76" t="s">
        <v>445</v>
      </c>
      <c r="C152" s="50">
        <v>500</v>
      </c>
      <c r="D152" s="51">
        <v>45540</v>
      </c>
    </row>
    <row r="153" spans="2:4" x14ac:dyDescent="0.2">
      <c r="B153" s="76" t="s">
        <v>446</v>
      </c>
      <c r="C153" s="50">
        <v>136.83000000000001</v>
      </c>
      <c r="D153" s="51">
        <v>45540</v>
      </c>
    </row>
    <row r="154" spans="2:4" x14ac:dyDescent="0.2">
      <c r="B154" s="76" t="s">
        <v>452</v>
      </c>
      <c r="C154" s="50">
        <v>590.59</v>
      </c>
      <c r="D154" s="51">
        <v>45540</v>
      </c>
    </row>
    <row r="155" spans="2:4" x14ac:dyDescent="0.2">
      <c r="B155" s="76" t="s">
        <v>451</v>
      </c>
      <c r="C155" s="50">
        <v>356.95</v>
      </c>
      <c r="D155" s="51">
        <v>45540</v>
      </c>
    </row>
    <row r="156" spans="2:4" x14ac:dyDescent="0.2">
      <c r="B156" s="76" t="s">
        <v>458</v>
      </c>
      <c r="C156" s="50">
        <v>413</v>
      </c>
      <c r="D156" s="51">
        <v>45554</v>
      </c>
    </row>
    <row r="157" spans="2:4" x14ac:dyDescent="0.2">
      <c r="B157" s="76" t="s">
        <v>469</v>
      </c>
      <c r="C157" s="50">
        <v>650</v>
      </c>
      <c r="D157" s="51">
        <v>45568</v>
      </c>
    </row>
    <row r="158" spans="2:4" x14ac:dyDescent="0.2">
      <c r="B158" s="76" t="s">
        <v>471</v>
      </c>
      <c r="C158" s="50">
        <v>547.5</v>
      </c>
      <c r="D158" s="51">
        <v>45568</v>
      </c>
    </row>
    <row r="159" spans="2:4" x14ac:dyDescent="0.2">
      <c r="B159" s="76" t="s">
        <v>464</v>
      </c>
      <c r="C159" s="50">
        <v>149.27000000000001</v>
      </c>
      <c r="D159" s="51">
        <v>45582</v>
      </c>
    </row>
    <row r="160" spans="2:4" x14ac:dyDescent="0.2">
      <c r="B160" s="76" t="s">
        <v>465</v>
      </c>
      <c r="C160" s="50">
        <v>110.34</v>
      </c>
      <c r="D160" s="51">
        <v>45582</v>
      </c>
    </row>
    <row r="161" spans="2:4" x14ac:dyDescent="0.2">
      <c r="B161" s="76" t="s">
        <v>475</v>
      </c>
      <c r="C161" s="50">
        <v>220.84</v>
      </c>
      <c r="D161" s="51">
        <v>45589</v>
      </c>
    </row>
    <row r="162" spans="2:4" x14ac:dyDescent="0.2">
      <c r="B162" s="76" t="s">
        <v>476</v>
      </c>
      <c r="C162" s="50">
        <v>160</v>
      </c>
      <c r="D162" s="51">
        <v>45589</v>
      </c>
    </row>
    <row r="163" spans="2:4" x14ac:dyDescent="0.2">
      <c r="B163" s="76" t="s">
        <v>485</v>
      </c>
      <c r="C163" s="50">
        <v>2900</v>
      </c>
      <c r="D163" s="51">
        <v>45596</v>
      </c>
    </row>
    <row r="164" spans="2:4" x14ac:dyDescent="0.2">
      <c r="B164" s="76" t="s">
        <v>486</v>
      </c>
      <c r="C164" s="50">
        <v>100</v>
      </c>
      <c r="D164" s="51">
        <v>45596</v>
      </c>
    </row>
    <row r="165" spans="2:4" x14ac:dyDescent="0.2">
      <c r="B165" s="76" t="s">
        <v>487</v>
      </c>
      <c r="C165" s="50">
        <v>400</v>
      </c>
      <c r="D165" s="51">
        <v>45596</v>
      </c>
    </row>
    <row r="166" spans="2:4" x14ac:dyDescent="0.2">
      <c r="B166" s="76" t="s">
        <v>500</v>
      </c>
      <c r="C166" s="50">
        <v>220.67</v>
      </c>
      <c r="D166" s="51">
        <v>45609</v>
      </c>
    </row>
    <row r="167" spans="2:4" x14ac:dyDescent="0.2">
      <c r="B167" s="76" t="s">
        <v>501</v>
      </c>
      <c r="C167" s="50">
        <v>64.91</v>
      </c>
      <c r="D167" s="51">
        <v>45609</v>
      </c>
    </row>
    <row r="168" spans="2:4" x14ac:dyDescent="0.2">
      <c r="B168" s="76" t="s">
        <v>247</v>
      </c>
      <c r="C168" s="50">
        <v>68.400000000000006</v>
      </c>
      <c r="D168" s="51">
        <v>45631</v>
      </c>
    </row>
    <row r="169" spans="2:4" x14ac:dyDescent="0.2">
      <c r="B169" s="76" t="s">
        <v>247</v>
      </c>
      <c r="C169" s="50">
        <v>96</v>
      </c>
      <c r="D169" s="51">
        <v>45631</v>
      </c>
    </row>
    <row r="170" spans="2:4" x14ac:dyDescent="0.2">
      <c r="B170" s="76" t="s">
        <v>525</v>
      </c>
      <c r="C170" s="50">
        <v>130</v>
      </c>
      <c r="D170" s="51">
        <v>45631</v>
      </c>
    </row>
    <row r="171" spans="2:4" x14ac:dyDescent="0.2">
      <c r="B171" s="76" t="s">
        <v>527</v>
      </c>
      <c r="C171" s="50">
        <v>2200</v>
      </c>
      <c r="D171" s="51">
        <v>45631</v>
      </c>
    </row>
    <row r="172" spans="2:4" x14ac:dyDescent="0.2">
      <c r="B172" s="76" t="s">
        <v>528</v>
      </c>
      <c r="C172" s="50">
        <v>292.06</v>
      </c>
      <c r="D172" s="51">
        <v>45631</v>
      </c>
    </row>
    <row r="173" spans="2:4" x14ac:dyDescent="0.2">
      <c r="B173" s="76" t="s">
        <v>529</v>
      </c>
      <c r="C173" s="50">
        <v>129.80000000000001</v>
      </c>
      <c r="D173" s="51">
        <v>45631</v>
      </c>
    </row>
    <row r="174" spans="2:4" x14ac:dyDescent="0.2">
      <c r="B174" s="76" t="s">
        <v>530</v>
      </c>
      <c r="C174" s="50">
        <v>32.46</v>
      </c>
      <c r="D174" s="51">
        <v>45631</v>
      </c>
    </row>
    <row r="175" spans="2:4" x14ac:dyDescent="0.2">
      <c r="B175" s="76" t="s">
        <v>533</v>
      </c>
      <c r="C175" s="50">
        <v>7.95</v>
      </c>
      <c r="D175" s="51">
        <v>45645</v>
      </c>
    </row>
    <row r="176" spans="2:4" x14ac:dyDescent="0.2">
      <c r="B176" s="76" t="s">
        <v>546</v>
      </c>
      <c r="C176" s="50">
        <v>720</v>
      </c>
      <c r="D176" s="51">
        <v>45673</v>
      </c>
    </row>
    <row r="177" spans="2:4" x14ac:dyDescent="0.2">
      <c r="B177" s="76" t="s">
        <v>547</v>
      </c>
      <c r="C177" s="50">
        <v>1089.48</v>
      </c>
      <c r="D177" s="51">
        <v>45680</v>
      </c>
    </row>
    <row r="178" spans="2:4" x14ac:dyDescent="0.2">
      <c r="B178" s="76" t="s">
        <v>549</v>
      </c>
      <c r="C178" s="50">
        <v>150</v>
      </c>
      <c r="D178" s="51">
        <v>45687</v>
      </c>
    </row>
    <row r="179" spans="2:4" x14ac:dyDescent="0.2">
      <c r="B179" s="76" t="s">
        <v>291</v>
      </c>
      <c r="C179" s="50">
        <v>204.93</v>
      </c>
      <c r="D179" s="51">
        <v>45687</v>
      </c>
    </row>
    <row r="180" spans="2:4" x14ac:dyDescent="0.2">
      <c r="B180" s="76" t="s">
        <v>553</v>
      </c>
      <c r="C180" s="50">
        <v>250</v>
      </c>
      <c r="D180" s="51">
        <v>45687</v>
      </c>
    </row>
    <row r="181" spans="2:4" x14ac:dyDescent="0.2">
      <c r="B181" s="76" t="s">
        <v>555</v>
      </c>
      <c r="C181" s="50">
        <v>454.7</v>
      </c>
      <c r="D181" s="51">
        <v>45694</v>
      </c>
    </row>
    <row r="182" spans="2:4" x14ac:dyDescent="0.2">
      <c r="B182" s="76" t="s">
        <v>554</v>
      </c>
      <c r="C182" s="50">
        <v>648.44000000000005</v>
      </c>
      <c r="D182" s="51">
        <v>45694</v>
      </c>
    </row>
    <row r="183" spans="2:4" x14ac:dyDescent="0.2">
      <c r="B183" s="76" t="s">
        <v>557</v>
      </c>
      <c r="C183" s="50">
        <v>143.4</v>
      </c>
      <c r="D183" s="51">
        <v>45701</v>
      </c>
    </row>
    <row r="184" spans="2:4" x14ac:dyDescent="0.2">
      <c r="B184" s="76" t="s">
        <v>558</v>
      </c>
      <c r="C184" s="50">
        <v>200</v>
      </c>
      <c r="D184" s="51">
        <v>45701</v>
      </c>
    </row>
    <row r="185" spans="2:4" x14ac:dyDescent="0.2">
      <c r="B185" s="76" t="s">
        <v>559</v>
      </c>
      <c r="C185" s="50">
        <v>157.88</v>
      </c>
      <c r="D185" s="51">
        <v>45701</v>
      </c>
    </row>
    <row r="186" spans="2:4" x14ac:dyDescent="0.2">
      <c r="B186" s="76" t="s">
        <v>560</v>
      </c>
      <c r="C186" s="50">
        <v>157.88</v>
      </c>
      <c r="D186" s="51">
        <v>45701</v>
      </c>
    </row>
    <row r="187" spans="2:4" x14ac:dyDescent="0.2">
      <c r="B187" s="76" t="s">
        <v>561</v>
      </c>
      <c r="C187" s="50">
        <v>115.78</v>
      </c>
      <c r="D187" s="51">
        <v>45701</v>
      </c>
    </row>
    <row r="188" spans="2:4" x14ac:dyDescent="0.2">
      <c r="B188" s="76" t="s">
        <v>562</v>
      </c>
      <c r="C188" s="50">
        <v>420</v>
      </c>
      <c r="D188" s="51">
        <v>45701</v>
      </c>
    </row>
    <row r="189" spans="2:4" x14ac:dyDescent="0.2">
      <c r="B189" s="76" t="s">
        <v>563</v>
      </c>
      <c r="C189" s="50">
        <v>300</v>
      </c>
      <c r="D189" s="51">
        <v>45701</v>
      </c>
    </row>
    <row r="190" spans="2:4" x14ac:dyDescent="0.2">
      <c r="B190" s="76" t="s">
        <v>567</v>
      </c>
      <c r="C190" s="50">
        <v>300</v>
      </c>
      <c r="D190" s="51">
        <v>45708</v>
      </c>
    </row>
    <row r="191" spans="2:4" x14ac:dyDescent="0.2">
      <c r="B191" s="76" t="s">
        <v>568</v>
      </c>
      <c r="C191" s="50">
        <v>547.5</v>
      </c>
      <c r="D191" s="51">
        <v>45708</v>
      </c>
    </row>
    <row r="192" spans="2:4" x14ac:dyDescent="0.2">
      <c r="B192" s="76" t="s">
        <v>569</v>
      </c>
      <c r="C192" s="50">
        <v>200</v>
      </c>
      <c r="D192" s="51">
        <v>45708</v>
      </c>
    </row>
    <row r="193" spans="2:4" x14ac:dyDescent="0.2">
      <c r="B193" s="76" t="s">
        <v>570</v>
      </c>
      <c r="C193" s="50">
        <v>7.03</v>
      </c>
      <c r="D193" s="51">
        <v>45708</v>
      </c>
    </row>
    <row r="194" spans="2:4" x14ac:dyDescent="0.2">
      <c r="B194" s="76" t="s">
        <v>571</v>
      </c>
      <c r="C194" s="50">
        <v>198.68</v>
      </c>
      <c r="D194" s="51">
        <v>45708</v>
      </c>
    </row>
    <row r="195" spans="2:4" x14ac:dyDescent="0.2">
      <c r="B195" s="76" t="s">
        <v>573</v>
      </c>
      <c r="C195" s="50">
        <v>264.94</v>
      </c>
      <c r="D195" s="51">
        <v>45715</v>
      </c>
    </row>
    <row r="196" spans="2:4" x14ac:dyDescent="0.2">
      <c r="B196" s="76" t="s">
        <v>574</v>
      </c>
      <c r="C196" s="50">
        <v>269.24</v>
      </c>
      <c r="D196" s="51">
        <v>45715</v>
      </c>
    </row>
    <row r="197" spans="2:4" x14ac:dyDescent="0.2">
      <c r="B197" s="76" t="s">
        <v>575</v>
      </c>
      <c r="C197" s="50">
        <v>261.81</v>
      </c>
      <c r="D197" s="51">
        <v>45715</v>
      </c>
    </row>
    <row r="198" spans="2:4" x14ac:dyDescent="0.2">
      <c r="B198" s="76" t="s">
        <v>576</v>
      </c>
      <c r="C198" s="50">
        <v>404.13</v>
      </c>
      <c r="D198" s="51">
        <v>45715</v>
      </c>
    </row>
    <row r="199" spans="2:4" x14ac:dyDescent="0.2">
      <c r="B199" s="76" t="s">
        <v>578</v>
      </c>
      <c r="C199" s="50">
        <v>157.88</v>
      </c>
      <c r="D199" s="51">
        <v>45722</v>
      </c>
    </row>
    <row r="200" spans="2:4" x14ac:dyDescent="0.2">
      <c r="B200" s="76" t="s">
        <v>577</v>
      </c>
      <c r="C200" s="50">
        <v>638.86</v>
      </c>
      <c r="D200" s="51">
        <v>45722</v>
      </c>
    </row>
    <row r="201" spans="2:4" x14ac:dyDescent="0.2">
      <c r="B201" s="76" t="s">
        <v>579</v>
      </c>
      <c r="C201" s="50">
        <v>300</v>
      </c>
      <c r="D201" s="51">
        <v>45722</v>
      </c>
    </row>
    <row r="202" spans="2:4" x14ac:dyDescent="0.2">
      <c r="B202" s="76" t="s">
        <v>586</v>
      </c>
      <c r="C202" s="50">
        <v>155</v>
      </c>
      <c r="D202" s="51">
        <v>45722</v>
      </c>
    </row>
    <row r="203" spans="2:4" x14ac:dyDescent="0.2">
      <c r="B203" s="76" t="s">
        <v>585</v>
      </c>
      <c r="C203" s="50">
        <v>156.09</v>
      </c>
      <c r="D203" s="51">
        <v>45722</v>
      </c>
    </row>
    <row r="204" spans="2:4" x14ac:dyDescent="0.2">
      <c r="B204" s="76" t="s">
        <v>591</v>
      </c>
      <c r="C204" s="50">
        <v>100</v>
      </c>
      <c r="D204" s="51">
        <v>45736</v>
      </c>
    </row>
    <row r="205" spans="2:4" x14ac:dyDescent="0.2">
      <c r="B205" s="76" t="s">
        <v>597</v>
      </c>
      <c r="C205" s="50">
        <v>92.45</v>
      </c>
      <c r="D205" s="51">
        <v>45743</v>
      </c>
    </row>
    <row r="206" spans="2:4" x14ac:dyDescent="0.2">
      <c r="B206" s="76" t="s">
        <v>605</v>
      </c>
      <c r="C206" s="50">
        <v>662</v>
      </c>
      <c r="D206" s="51">
        <v>45750</v>
      </c>
    </row>
    <row r="207" spans="2:4" x14ac:dyDescent="0.2">
      <c r="B207" s="76" t="s">
        <v>604</v>
      </c>
      <c r="C207" s="50">
        <v>150</v>
      </c>
      <c r="D207" s="51">
        <v>45750</v>
      </c>
    </row>
    <row r="208" spans="2:4" x14ac:dyDescent="0.2">
      <c r="B208" s="76" t="s">
        <v>614</v>
      </c>
      <c r="C208" s="50">
        <v>231.55</v>
      </c>
      <c r="D208" s="82">
        <v>45750</v>
      </c>
    </row>
    <row r="209" spans="1:4" x14ac:dyDescent="0.2">
      <c r="B209" s="76" t="s">
        <v>615</v>
      </c>
      <c r="C209" s="50">
        <v>157.88</v>
      </c>
      <c r="D209" s="82">
        <v>45750</v>
      </c>
    </row>
    <row r="210" spans="1:4" x14ac:dyDescent="0.2">
      <c r="B210" s="76" t="s">
        <v>618</v>
      </c>
      <c r="C210" s="50">
        <v>354</v>
      </c>
      <c r="D210" s="82">
        <v>45750</v>
      </c>
    </row>
    <row r="211" spans="1:4" x14ac:dyDescent="0.2">
      <c r="B211" s="76"/>
      <c r="C211" s="50"/>
      <c r="D211" s="82"/>
    </row>
    <row r="212" spans="1:4" x14ac:dyDescent="0.2">
      <c r="B212" s="76"/>
      <c r="C212" s="50"/>
      <c r="D212" s="51"/>
    </row>
    <row r="213" spans="1:4" s="69" customFormat="1" x14ac:dyDescent="0.2">
      <c r="B213" s="65" t="s">
        <v>69</v>
      </c>
      <c r="C213" s="66">
        <v>32082.05</v>
      </c>
    </row>
    <row r="214" spans="1:4" s="69" customFormat="1" x14ac:dyDescent="0.2">
      <c r="B214" s="65"/>
      <c r="C214" s="70"/>
    </row>
    <row r="215" spans="1:4" s="69" customFormat="1" x14ac:dyDescent="0.2">
      <c r="B215" s="65"/>
      <c r="C215" s="70"/>
    </row>
    <row r="216" spans="1:4" x14ac:dyDescent="0.2">
      <c r="A216" s="53" t="s">
        <v>43</v>
      </c>
      <c r="B216" s="56"/>
      <c r="C216" s="57"/>
      <c r="D216" s="55"/>
    </row>
    <row r="217" spans="1:4" x14ac:dyDescent="0.2">
      <c r="B217" s="74" t="s">
        <v>229</v>
      </c>
      <c r="C217" s="50">
        <v>2700</v>
      </c>
      <c r="D217" s="68" t="s">
        <v>225</v>
      </c>
    </row>
    <row r="218" spans="1:4" x14ac:dyDescent="0.2">
      <c r="B218" s="74" t="s">
        <v>230</v>
      </c>
      <c r="C218" s="50">
        <v>480</v>
      </c>
      <c r="D218" s="68" t="s">
        <v>225</v>
      </c>
    </row>
    <row r="219" spans="1:4" x14ac:dyDescent="0.2">
      <c r="B219" s="74" t="s">
        <v>226</v>
      </c>
      <c r="C219" s="50">
        <v>100</v>
      </c>
      <c r="D219" s="68" t="s">
        <v>225</v>
      </c>
    </row>
    <row r="220" spans="1:4" x14ac:dyDescent="0.2">
      <c r="B220" s="74" t="s">
        <v>228</v>
      </c>
      <c r="C220" s="86">
        <v>87.5</v>
      </c>
      <c r="D220" s="68" t="s">
        <v>225</v>
      </c>
    </row>
    <row r="221" spans="1:4" x14ac:dyDescent="0.2">
      <c r="B221" t="s">
        <v>228</v>
      </c>
      <c r="C221" s="50">
        <v>87.5</v>
      </c>
      <c r="D221" s="68" t="s">
        <v>225</v>
      </c>
    </row>
    <row r="222" spans="1:4" x14ac:dyDescent="0.2">
      <c r="B222" s="74" t="s">
        <v>237</v>
      </c>
      <c r="C222" s="49">
        <v>60</v>
      </c>
      <c r="D222" s="68">
        <v>45302</v>
      </c>
    </row>
    <row r="223" spans="1:4" x14ac:dyDescent="0.2">
      <c r="B223" s="74" t="s">
        <v>238</v>
      </c>
      <c r="C223" s="49">
        <v>45</v>
      </c>
      <c r="D223" s="68">
        <v>45302</v>
      </c>
    </row>
    <row r="224" spans="1:4" x14ac:dyDescent="0.2">
      <c r="B224" s="74" t="s">
        <v>239</v>
      </c>
      <c r="C224" s="49">
        <v>45</v>
      </c>
      <c r="D224" s="68">
        <v>45302</v>
      </c>
    </row>
    <row r="225" spans="2:4" x14ac:dyDescent="0.2">
      <c r="B225" s="74" t="s">
        <v>240</v>
      </c>
      <c r="C225" s="49">
        <v>45</v>
      </c>
      <c r="D225" s="68">
        <v>45302</v>
      </c>
    </row>
    <row r="226" spans="2:4" x14ac:dyDescent="0.2">
      <c r="B226" s="74" t="s">
        <v>241</v>
      </c>
      <c r="C226" s="49">
        <v>100</v>
      </c>
      <c r="D226" s="68">
        <v>45302</v>
      </c>
    </row>
    <row r="227" spans="2:4" x14ac:dyDescent="0.2">
      <c r="B227" s="74" t="s">
        <v>242</v>
      </c>
      <c r="C227" s="49">
        <v>40.5</v>
      </c>
      <c r="D227" s="68">
        <v>45302</v>
      </c>
    </row>
    <row r="228" spans="2:4" x14ac:dyDescent="0.2">
      <c r="B228" s="74" t="s">
        <v>243</v>
      </c>
      <c r="C228" s="49">
        <v>72.17</v>
      </c>
      <c r="D228" s="68">
        <v>45302</v>
      </c>
    </row>
    <row r="229" spans="2:4" x14ac:dyDescent="0.2">
      <c r="B229" s="74" t="s">
        <v>178</v>
      </c>
      <c r="C229" s="49">
        <v>150</v>
      </c>
      <c r="D229" s="68">
        <v>45303</v>
      </c>
    </row>
    <row r="230" spans="2:4" x14ac:dyDescent="0.2">
      <c r="B230" s="74" t="s">
        <v>244</v>
      </c>
      <c r="C230" s="49">
        <v>250</v>
      </c>
      <c r="D230" s="68">
        <v>45303</v>
      </c>
    </row>
    <row r="231" spans="2:4" x14ac:dyDescent="0.2">
      <c r="B231" s="83" t="s">
        <v>260</v>
      </c>
      <c r="C231" s="49">
        <v>792.5</v>
      </c>
      <c r="D231" s="68">
        <v>45303</v>
      </c>
    </row>
    <row r="232" spans="2:4" x14ac:dyDescent="0.2">
      <c r="B232" s="74" t="s">
        <v>252</v>
      </c>
      <c r="C232" s="49">
        <v>187.5</v>
      </c>
      <c r="D232" s="51">
        <v>45309</v>
      </c>
    </row>
    <row r="233" spans="2:4" x14ac:dyDescent="0.2">
      <c r="B233" s="74" t="s">
        <v>263</v>
      </c>
      <c r="C233" s="49">
        <v>116.36</v>
      </c>
      <c r="D233" s="51">
        <v>45315</v>
      </c>
    </row>
    <row r="234" spans="2:4" x14ac:dyDescent="0.2">
      <c r="B234" s="74" t="s">
        <v>265</v>
      </c>
      <c r="C234" s="49">
        <v>1000</v>
      </c>
      <c r="D234" s="51">
        <v>45328</v>
      </c>
    </row>
    <row r="235" spans="2:4" x14ac:dyDescent="0.2">
      <c r="B235" s="74" t="s">
        <v>271</v>
      </c>
      <c r="C235" s="49">
        <v>875</v>
      </c>
      <c r="D235" s="51">
        <v>45330</v>
      </c>
    </row>
    <row r="236" spans="2:4" x14ac:dyDescent="0.2">
      <c r="B236" s="74" t="s">
        <v>280</v>
      </c>
      <c r="C236" s="49">
        <v>808.25</v>
      </c>
      <c r="D236" s="51">
        <v>45351</v>
      </c>
    </row>
    <row r="237" spans="2:4" x14ac:dyDescent="0.2">
      <c r="B237" s="74" t="s">
        <v>289</v>
      </c>
      <c r="C237" s="49">
        <v>125</v>
      </c>
      <c r="D237" s="51">
        <v>45379</v>
      </c>
    </row>
    <row r="238" spans="2:4" x14ac:dyDescent="0.2">
      <c r="B238" s="74" t="s">
        <v>290</v>
      </c>
      <c r="C238" s="49">
        <v>875</v>
      </c>
      <c r="D238" s="51">
        <v>45379</v>
      </c>
    </row>
    <row r="239" spans="2:4" ht="13.9" customHeight="1" x14ac:dyDescent="0.2">
      <c r="B239" s="74" t="s">
        <v>293</v>
      </c>
      <c r="C239" s="49">
        <v>600</v>
      </c>
      <c r="D239" s="51">
        <v>45379</v>
      </c>
    </row>
    <row r="240" spans="2:4" ht="13.9" customHeight="1" x14ac:dyDescent="0.2">
      <c r="B240" s="74" t="s">
        <v>350</v>
      </c>
      <c r="C240" s="49">
        <v>147.9</v>
      </c>
      <c r="D240" s="51">
        <v>45379</v>
      </c>
    </row>
    <row r="241" spans="2:4" x14ac:dyDescent="0.2">
      <c r="B241" s="74" t="s">
        <v>295</v>
      </c>
      <c r="C241" s="49">
        <v>800</v>
      </c>
      <c r="D241" s="51">
        <v>45379</v>
      </c>
    </row>
    <row r="242" spans="2:4" x14ac:dyDescent="0.2">
      <c r="B242" s="74" t="s">
        <v>300</v>
      </c>
      <c r="C242" s="49">
        <v>85</v>
      </c>
      <c r="D242" s="51">
        <v>45386</v>
      </c>
    </row>
    <row r="243" spans="2:4" x14ac:dyDescent="0.2">
      <c r="B243" s="74" t="s">
        <v>307</v>
      </c>
      <c r="C243" s="49">
        <v>10</v>
      </c>
      <c r="D243" s="51">
        <v>45386</v>
      </c>
    </row>
    <row r="244" spans="2:4" x14ac:dyDescent="0.2">
      <c r="B244" s="74" t="s">
        <v>309</v>
      </c>
      <c r="C244" s="49">
        <v>808.25</v>
      </c>
      <c r="D244" s="51">
        <v>45393</v>
      </c>
    </row>
    <row r="245" spans="2:4" x14ac:dyDescent="0.2">
      <c r="B245" s="74" t="s">
        <v>310</v>
      </c>
      <c r="C245" s="49">
        <v>80.25</v>
      </c>
      <c r="D245" s="51">
        <v>45393</v>
      </c>
    </row>
    <row r="246" spans="2:4" x14ac:dyDescent="0.2">
      <c r="B246" s="74" t="s">
        <v>323</v>
      </c>
      <c r="C246" s="49">
        <v>808.26</v>
      </c>
      <c r="D246" s="51">
        <v>45421</v>
      </c>
    </row>
    <row r="247" spans="2:4" x14ac:dyDescent="0.2">
      <c r="B247" s="74" t="s">
        <v>331</v>
      </c>
      <c r="C247" s="49">
        <v>125</v>
      </c>
      <c r="D247" s="51">
        <v>45421</v>
      </c>
    </row>
    <row r="248" spans="2:4" x14ac:dyDescent="0.2">
      <c r="B248" s="74" t="s">
        <v>341</v>
      </c>
      <c r="C248" s="49">
        <v>1000</v>
      </c>
      <c r="D248" s="51">
        <v>45421</v>
      </c>
    </row>
    <row r="249" spans="2:4" x14ac:dyDescent="0.2">
      <c r="B249" s="74" t="s">
        <v>342</v>
      </c>
      <c r="C249" s="49">
        <v>800</v>
      </c>
      <c r="D249" s="51">
        <v>45421</v>
      </c>
    </row>
    <row r="250" spans="2:4" x14ac:dyDescent="0.2">
      <c r="B250" s="74" t="s">
        <v>354</v>
      </c>
      <c r="C250" s="49">
        <v>346</v>
      </c>
      <c r="D250" s="51">
        <v>45428</v>
      </c>
    </row>
    <row r="251" spans="2:4" x14ac:dyDescent="0.2">
      <c r="B251" s="74" t="s">
        <v>393</v>
      </c>
      <c r="C251" s="49">
        <v>600</v>
      </c>
      <c r="D251" s="51">
        <v>45449</v>
      </c>
    </row>
    <row r="252" spans="2:4" x14ac:dyDescent="0.2">
      <c r="B252" s="74" t="s">
        <v>295</v>
      </c>
      <c r="C252" s="49">
        <v>800</v>
      </c>
      <c r="D252" s="51">
        <v>45449</v>
      </c>
    </row>
    <row r="253" spans="2:4" x14ac:dyDescent="0.2">
      <c r="B253" s="74" t="s">
        <v>368</v>
      </c>
      <c r="C253" s="49">
        <v>1000</v>
      </c>
      <c r="D253" s="51">
        <v>45456</v>
      </c>
    </row>
    <row r="254" spans="2:4" x14ac:dyDescent="0.2">
      <c r="B254" s="74" t="s">
        <v>179</v>
      </c>
      <c r="C254" s="49">
        <v>721.7</v>
      </c>
      <c r="D254" s="51">
        <v>45463</v>
      </c>
    </row>
    <row r="255" spans="2:4" x14ac:dyDescent="0.2">
      <c r="B255" s="74" t="s">
        <v>384</v>
      </c>
      <c r="C255" s="49">
        <v>125</v>
      </c>
      <c r="D255" s="51">
        <v>45477</v>
      </c>
    </row>
    <row r="256" spans="2:4" x14ac:dyDescent="0.2">
      <c r="B256" s="74" t="s">
        <v>385</v>
      </c>
      <c r="C256" s="49">
        <v>750</v>
      </c>
      <c r="D256" s="51">
        <v>45477</v>
      </c>
    </row>
    <row r="257" spans="2:4" x14ac:dyDescent="0.2">
      <c r="B257" s="74" t="s">
        <v>386</v>
      </c>
      <c r="C257" s="49">
        <v>200</v>
      </c>
      <c r="D257" s="51">
        <v>45477</v>
      </c>
    </row>
    <row r="258" spans="2:4" x14ac:dyDescent="0.2">
      <c r="B258" s="74" t="s">
        <v>407</v>
      </c>
      <c r="C258" s="49">
        <v>808.25</v>
      </c>
      <c r="D258" s="51">
        <v>45477</v>
      </c>
    </row>
    <row r="259" spans="2:4" x14ac:dyDescent="0.2">
      <c r="B259" s="74" t="s">
        <v>395</v>
      </c>
      <c r="C259" s="49">
        <v>1500</v>
      </c>
      <c r="D259" s="51">
        <v>45477</v>
      </c>
    </row>
    <row r="260" spans="2:4" x14ac:dyDescent="0.2">
      <c r="B260" s="74" t="s">
        <v>396</v>
      </c>
      <c r="C260" s="49">
        <v>400</v>
      </c>
      <c r="D260" s="51">
        <v>45477</v>
      </c>
    </row>
    <row r="261" spans="2:4" x14ac:dyDescent="0.2">
      <c r="B261" s="74" t="s">
        <v>295</v>
      </c>
      <c r="C261" s="49">
        <v>800</v>
      </c>
      <c r="D261" s="51">
        <v>45484</v>
      </c>
    </row>
    <row r="262" spans="2:4" x14ac:dyDescent="0.2">
      <c r="B262" s="74" t="s">
        <v>402</v>
      </c>
      <c r="C262" s="49">
        <v>125</v>
      </c>
      <c r="D262" s="51">
        <v>45484</v>
      </c>
    </row>
    <row r="263" spans="2:4" x14ac:dyDescent="0.2">
      <c r="B263" s="74" t="s">
        <v>403</v>
      </c>
      <c r="C263" s="49">
        <v>100</v>
      </c>
      <c r="D263" s="51">
        <v>45484</v>
      </c>
    </row>
    <row r="264" spans="2:4" x14ac:dyDescent="0.2">
      <c r="B264" s="74" t="s">
        <v>403</v>
      </c>
      <c r="C264" s="49">
        <v>100</v>
      </c>
      <c r="D264" s="51">
        <v>45484</v>
      </c>
    </row>
    <row r="265" spans="2:4" x14ac:dyDescent="0.2">
      <c r="B265" s="74" t="s">
        <v>431</v>
      </c>
      <c r="C265" s="49">
        <v>1000</v>
      </c>
      <c r="D265" s="51">
        <v>45498</v>
      </c>
    </row>
    <row r="266" spans="2:4" x14ac:dyDescent="0.2">
      <c r="B266" s="74" t="s">
        <v>506</v>
      </c>
      <c r="C266" s="49">
        <v>808.25</v>
      </c>
      <c r="D266" s="51">
        <v>45498</v>
      </c>
    </row>
    <row r="267" spans="2:4" x14ac:dyDescent="0.2">
      <c r="B267" s="74" t="s">
        <v>507</v>
      </c>
      <c r="C267" s="49">
        <v>240</v>
      </c>
      <c r="D267" s="51">
        <v>45498</v>
      </c>
    </row>
    <row r="268" spans="2:4" x14ac:dyDescent="0.2">
      <c r="B268" s="74" t="s">
        <v>432</v>
      </c>
      <c r="C268" s="49">
        <v>70</v>
      </c>
      <c r="D268" s="51">
        <v>45503</v>
      </c>
    </row>
    <row r="269" spans="2:4" x14ac:dyDescent="0.2">
      <c r="B269" s="74" t="s">
        <v>433</v>
      </c>
      <c r="C269" s="49">
        <v>125</v>
      </c>
      <c r="D269" s="51">
        <v>45503</v>
      </c>
    </row>
    <row r="270" spans="2:4" x14ac:dyDescent="0.2">
      <c r="B270" s="74" t="s">
        <v>295</v>
      </c>
      <c r="C270" s="49">
        <v>800</v>
      </c>
      <c r="D270" s="51">
        <v>45503</v>
      </c>
    </row>
    <row r="271" spans="2:4" x14ac:dyDescent="0.2">
      <c r="B271" s="74" t="s">
        <v>434</v>
      </c>
      <c r="C271" s="49">
        <v>125</v>
      </c>
      <c r="D271" s="51">
        <v>45533</v>
      </c>
    </row>
    <row r="272" spans="2:4" x14ac:dyDescent="0.2">
      <c r="B272" s="74" t="s">
        <v>435</v>
      </c>
      <c r="C272" s="49">
        <v>2295</v>
      </c>
      <c r="D272" s="51">
        <v>45533</v>
      </c>
    </row>
    <row r="273" spans="1:4" x14ac:dyDescent="0.2">
      <c r="B273" s="74" t="s">
        <v>442</v>
      </c>
      <c r="C273" s="49">
        <v>808.25</v>
      </c>
      <c r="D273" s="51">
        <v>45540</v>
      </c>
    </row>
    <row r="274" spans="1:4" x14ac:dyDescent="0.2">
      <c r="B274" s="74" t="s">
        <v>443</v>
      </c>
      <c r="C274" s="49">
        <v>900</v>
      </c>
      <c r="D274" s="51">
        <v>45540</v>
      </c>
    </row>
    <row r="275" spans="1:4" x14ac:dyDescent="0.2">
      <c r="B275" s="74" t="s">
        <v>295</v>
      </c>
      <c r="C275" s="49">
        <v>800</v>
      </c>
      <c r="D275" s="51">
        <v>45540</v>
      </c>
    </row>
    <row r="276" spans="1:4" s="74" customFormat="1" x14ac:dyDescent="0.2">
      <c r="A276" s="82"/>
      <c r="B276" s="74" t="s">
        <v>450</v>
      </c>
      <c r="C276" s="78">
        <v>464.52</v>
      </c>
      <c r="D276" s="82">
        <v>45540</v>
      </c>
    </row>
    <row r="277" spans="1:4" s="74" customFormat="1" x14ac:dyDescent="0.2">
      <c r="A277" s="82"/>
      <c r="B277" s="74" t="s">
        <v>463</v>
      </c>
      <c r="C277" s="78">
        <v>495</v>
      </c>
      <c r="D277" s="82">
        <v>45561</v>
      </c>
    </row>
    <row r="278" spans="1:4" s="74" customFormat="1" x14ac:dyDescent="0.2">
      <c r="B278" s="74" t="s">
        <v>468</v>
      </c>
      <c r="C278" s="78">
        <v>625</v>
      </c>
      <c r="D278" s="82">
        <v>45568</v>
      </c>
    </row>
    <row r="279" spans="1:4" s="74" customFormat="1" x14ac:dyDescent="0.2">
      <c r="B279" s="74" t="s">
        <v>467</v>
      </c>
      <c r="C279" s="78">
        <v>125</v>
      </c>
      <c r="D279" s="82">
        <v>45568</v>
      </c>
    </row>
    <row r="280" spans="1:4" s="74" customFormat="1" x14ac:dyDescent="0.2">
      <c r="B280" s="74" t="s">
        <v>474</v>
      </c>
      <c r="C280" s="78">
        <v>1000</v>
      </c>
      <c r="D280" s="82">
        <v>45568</v>
      </c>
    </row>
    <row r="281" spans="1:4" s="74" customFormat="1" x14ac:dyDescent="0.2">
      <c r="B281" s="74" t="s">
        <v>470</v>
      </c>
      <c r="C281" s="78">
        <v>400</v>
      </c>
      <c r="D281" s="82">
        <v>45568</v>
      </c>
    </row>
    <row r="282" spans="1:4" s="74" customFormat="1" x14ac:dyDescent="0.2">
      <c r="B282" s="74" t="s">
        <v>466</v>
      </c>
      <c r="C282" s="78">
        <v>808.25</v>
      </c>
      <c r="D282" s="82">
        <v>45568</v>
      </c>
    </row>
    <row r="283" spans="1:4" s="74" customFormat="1" x14ac:dyDescent="0.2">
      <c r="B283" s="74" t="s">
        <v>443</v>
      </c>
      <c r="C283" s="78">
        <v>1000</v>
      </c>
      <c r="D283" s="82">
        <v>45568</v>
      </c>
    </row>
    <row r="284" spans="1:4" s="74" customFormat="1" x14ac:dyDescent="0.2">
      <c r="B284" s="74" t="s">
        <v>463</v>
      </c>
      <c r="C284" s="78">
        <v>300</v>
      </c>
      <c r="D284" s="82">
        <v>45582</v>
      </c>
    </row>
    <row r="285" spans="1:4" s="74" customFormat="1" x14ac:dyDescent="0.2">
      <c r="B285" s="74" t="s">
        <v>478</v>
      </c>
      <c r="C285" s="78">
        <v>426.65</v>
      </c>
      <c r="D285" s="82">
        <v>45589</v>
      </c>
    </row>
    <row r="286" spans="1:4" s="74" customFormat="1" x14ac:dyDescent="0.2">
      <c r="B286" s="74" t="s">
        <v>484</v>
      </c>
      <c r="C286" s="78">
        <v>300</v>
      </c>
      <c r="D286" s="82">
        <v>45596</v>
      </c>
    </row>
    <row r="287" spans="1:4" s="74" customFormat="1" x14ac:dyDescent="0.2">
      <c r="B287" s="74" t="s">
        <v>289</v>
      </c>
      <c r="C287" s="78">
        <v>125</v>
      </c>
      <c r="D287" s="82">
        <v>45596</v>
      </c>
    </row>
    <row r="288" spans="1:4" s="74" customFormat="1" x14ac:dyDescent="0.2">
      <c r="B288" s="74" t="s">
        <v>489</v>
      </c>
      <c r="C288" s="78">
        <v>600</v>
      </c>
      <c r="D288" s="82">
        <v>45603</v>
      </c>
    </row>
    <row r="289" spans="1:4" s="74" customFormat="1" x14ac:dyDescent="0.2">
      <c r="B289" s="74" t="s">
        <v>493</v>
      </c>
      <c r="C289" s="78">
        <v>1000</v>
      </c>
      <c r="D289" s="82">
        <v>45603</v>
      </c>
    </row>
    <row r="290" spans="1:4" s="74" customFormat="1" x14ac:dyDescent="0.2">
      <c r="B290" s="74" t="s">
        <v>463</v>
      </c>
      <c r="C290" s="78">
        <v>800</v>
      </c>
      <c r="D290" s="82">
        <v>45603</v>
      </c>
    </row>
    <row r="291" spans="1:4" s="74" customFormat="1" x14ac:dyDescent="0.2">
      <c r="B291" s="74" t="s">
        <v>497</v>
      </c>
      <c r="C291" s="78">
        <v>400</v>
      </c>
      <c r="D291" s="82">
        <v>45610</v>
      </c>
    </row>
    <row r="292" spans="1:4" s="74" customFormat="1" x14ac:dyDescent="0.2">
      <c r="B292" s="74" t="s">
        <v>498</v>
      </c>
      <c r="C292" s="78">
        <v>150</v>
      </c>
      <c r="D292" s="82">
        <v>45610</v>
      </c>
    </row>
    <row r="293" spans="1:4" s="74" customFormat="1" x14ac:dyDescent="0.2">
      <c r="B293" s="74" t="s">
        <v>499</v>
      </c>
      <c r="C293" s="78">
        <v>437</v>
      </c>
      <c r="D293" s="82">
        <v>45607</v>
      </c>
    </row>
    <row r="294" spans="1:4" s="74" customFormat="1" x14ac:dyDescent="0.2">
      <c r="B294" s="74" t="s">
        <v>513</v>
      </c>
      <c r="C294" s="78">
        <v>808.25</v>
      </c>
      <c r="D294" s="82">
        <v>45631</v>
      </c>
    </row>
    <row r="295" spans="1:4" s="74" customFormat="1" x14ac:dyDescent="0.2">
      <c r="A295" s="69"/>
      <c r="B295" s="69" t="s">
        <v>517</v>
      </c>
      <c r="C295" s="58">
        <v>269.42</v>
      </c>
      <c r="D295" s="77"/>
    </row>
    <row r="296" spans="1:4" s="74" customFormat="1" x14ac:dyDescent="0.2">
      <c r="A296" s="69"/>
      <c r="B296" s="69" t="s">
        <v>519</v>
      </c>
      <c r="C296" s="58">
        <v>198.69</v>
      </c>
      <c r="D296" s="77"/>
    </row>
    <row r="297" spans="1:4" s="74" customFormat="1" x14ac:dyDescent="0.2">
      <c r="A297" s="69"/>
      <c r="B297" s="69" t="s">
        <v>518</v>
      </c>
      <c r="C297" s="58">
        <v>202.06</v>
      </c>
      <c r="D297" s="77"/>
    </row>
    <row r="298" spans="1:4" s="74" customFormat="1" x14ac:dyDescent="0.2">
      <c r="A298" s="69"/>
      <c r="B298" s="69" t="s">
        <v>521</v>
      </c>
      <c r="C298" s="58">
        <v>269.42</v>
      </c>
      <c r="D298" s="77"/>
    </row>
    <row r="299" spans="1:4" s="74" customFormat="1" x14ac:dyDescent="0.2">
      <c r="A299" s="69"/>
      <c r="B299" s="69" t="s">
        <v>522</v>
      </c>
      <c r="C299" s="58">
        <v>202.06</v>
      </c>
      <c r="D299" s="77"/>
    </row>
    <row r="300" spans="1:4" s="74" customFormat="1" x14ac:dyDescent="0.2">
      <c r="B300" s="74" t="s">
        <v>524</v>
      </c>
      <c r="C300" s="78">
        <v>125</v>
      </c>
      <c r="D300" s="82">
        <v>45631</v>
      </c>
    </row>
    <row r="301" spans="1:4" s="74" customFormat="1" x14ac:dyDescent="0.2">
      <c r="B301" s="74" t="s">
        <v>526</v>
      </c>
      <c r="C301" s="78">
        <v>625</v>
      </c>
      <c r="D301" s="82">
        <v>45631</v>
      </c>
    </row>
    <row r="302" spans="1:4" s="74" customFormat="1" x14ac:dyDescent="0.2">
      <c r="B302" s="74" t="s">
        <v>532</v>
      </c>
      <c r="C302" s="78">
        <v>580</v>
      </c>
      <c r="D302" s="82">
        <v>45646</v>
      </c>
    </row>
    <row r="303" spans="1:4" s="74" customFormat="1" x14ac:dyDescent="0.2">
      <c r="B303" s="74" t="s">
        <v>534</v>
      </c>
      <c r="C303" s="78">
        <v>1800</v>
      </c>
      <c r="D303" s="82">
        <v>45646</v>
      </c>
    </row>
    <row r="304" spans="1:4" s="74" customFormat="1" x14ac:dyDescent="0.2">
      <c r="B304" s="74" t="s">
        <v>535</v>
      </c>
      <c r="C304" s="78">
        <v>1673</v>
      </c>
      <c r="D304" s="82">
        <v>45646</v>
      </c>
    </row>
    <row r="305" spans="2:4" s="74" customFormat="1" x14ac:dyDescent="0.2">
      <c r="B305" s="74" t="s">
        <v>536</v>
      </c>
      <c r="C305" s="78">
        <v>470</v>
      </c>
      <c r="D305" s="82">
        <v>45645</v>
      </c>
    </row>
    <row r="306" spans="2:4" s="74" customFormat="1" x14ac:dyDescent="0.2">
      <c r="B306" s="74" t="s">
        <v>537</v>
      </c>
      <c r="C306" s="78">
        <v>250</v>
      </c>
      <c r="D306" s="82">
        <v>45645</v>
      </c>
    </row>
    <row r="307" spans="2:4" s="74" customFormat="1" x14ac:dyDescent="0.2">
      <c r="B307" s="74" t="s">
        <v>463</v>
      </c>
      <c r="C307" s="78">
        <v>1400</v>
      </c>
      <c r="D307" s="82">
        <v>45645</v>
      </c>
    </row>
    <row r="308" spans="2:4" s="74" customFormat="1" x14ac:dyDescent="0.2">
      <c r="B308" s="74" t="s">
        <v>539</v>
      </c>
      <c r="C308" s="78">
        <v>640</v>
      </c>
      <c r="D308" s="82">
        <v>45644</v>
      </c>
    </row>
    <row r="309" spans="2:4" s="74" customFormat="1" x14ac:dyDescent="0.2">
      <c r="B309" s="74" t="s">
        <v>289</v>
      </c>
      <c r="C309" s="78">
        <v>125</v>
      </c>
      <c r="D309" s="82">
        <v>45650</v>
      </c>
    </row>
    <row r="310" spans="2:4" s="74" customFormat="1" x14ac:dyDescent="0.2">
      <c r="B310" s="74" t="s">
        <v>540</v>
      </c>
      <c r="C310" s="78">
        <v>800</v>
      </c>
      <c r="D310" s="82">
        <v>45666</v>
      </c>
    </row>
    <row r="311" spans="2:4" s="74" customFormat="1" x14ac:dyDescent="0.2">
      <c r="B311" s="74" t="s">
        <v>541</v>
      </c>
      <c r="C311" s="78">
        <v>180</v>
      </c>
      <c r="D311" s="82">
        <v>45666</v>
      </c>
    </row>
    <row r="312" spans="2:4" s="74" customFormat="1" x14ac:dyDescent="0.2">
      <c r="B312" s="74" t="s">
        <v>542</v>
      </c>
      <c r="C312" s="78">
        <v>808.25</v>
      </c>
      <c r="D312" s="82">
        <v>45673</v>
      </c>
    </row>
    <row r="313" spans="2:4" s="74" customFormat="1" x14ac:dyDescent="0.2">
      <c r="B313" s="74" t="s">
        <v>543</v>
      </c>
      <c r="C313" s="78">
        <v>481.14</v>
      </c>
      <c r="D313" s="82">
        <v>45673</v>
      </c>
    </row>
    <row r="314" spans="2:4" s="74" customFormat="1" x14ac:dyDescent="0.2">
      <c r="B314" s="74" t="s">
        <v>544</v>
      </c>
      <c r="C314" s="78">
        <v>1000</v>
      </c>
      <c r="D314" s="82">
        <v>45673</v>
      </c>
    </row>
    <row r="315" spans="2:4" s="74" customFormat="1" x14ac:dyDescent="0.2">
      <c r="B315" s="74" t="s">
        <v>545</v>
      </c>
      <c r="C315" s="78">
        <v>250</v>
      </c>
      <c r="D315" s="82">
        <v>45673</v>
      </c>
    </row>
    <row r="316" spans="2:4" s="74" customFormat="1" x14ac:dyDescent="0.2">
      <c r="B316" s="74" t="s">
        <v>548</v>
      </c>
      <c r="C316" s="78">
        <v>500</v>
      </c>
      <c r="D316" s="82">
        <v>45657</v>
      </c>
    </row>
    <row r="317" spans="2:4" s="74" customFormat="1" x14ac:dyDescent="0.2">
      <c r="B317" s="74" t="s">
        <v>550</v>
      </c>
      <c r="C317" s="78">
        <v>100</v>
      </c>
      <c r="D317" s="82">
        <v>45687</v>
      </c>
    </row>
    <row r="318" spans="2:4" s="74" customFormat="1" x14ac:dyDescent="0.2">
      <c r="B318" s="74" t="s">
        <v>290</v>
      </c>
      <c r="C318" s="78">
        <v>125</v>
      </c>
      <c r="D318" s="82">
        <v>45687</v>
      </c>
    </row>
    <row r="319" spans="2:4" s="74" customFormat="1" x14ac:dyDescent="0.2">
      <c r="B319" s="74" t="s">
        <v>551</v>
      </c>
      <c r="C319" s="78">
        <v>300</v>
      </c>
      <c r="D319" s="82">
        <v>45687</v>
      </c>
    </row>
    <row r="320" spans="2:4" s="74" customFormat="1" x14ac:dyDescent="0.2">
      <c r="B320" s="74" t="s">
        <v>552</v>
      </c>
      <c r="C320" s="78">
        <v>1000</v>
      </c>
      <c r="D320" s="82">
        <v>45687</v>
      </c>
    </row>
    <row r="321" spans="2:4" s="74" customFormat="1" x14ac:dyDescent="0.2">
      <c r="B321" s="74" t="s">
        <v>556</v>
      </c>
      <c r="C321" s="78">
        <v>800</v>
      </c>
      <c r="D321" s="82">
        <v>45701</v>
      </c>
    </row>
    <row r="322" spans="2:4" s="74" customFormat="1" x14ac:dyDescent="0.2">
      <c r="B322" s="74" t="s">
        <v>463</v>
      </c>
      <c r="C322" s="78">
        <v>300</v>
      </c>
      <c r="D322" s="82">
        <v>45701</v>
      </c>
    </row>
    <row r="323" spans="2:4" s="74" customFormat="1" x14ac:dyDescent="0.2">
      <c r="B323" s="74" t="s">
        <v>572</v>
      </c>
      <c r="C323" s="78">
        <v>808.25</v>
      </c>
      <c r="D323" s="82">
        <v>45715</v>
      </c>
    </row>
    <row r="324" spans="2:4" s="74" customFormat="1" x14ac:dyDescent="0.2">
      <c r="B324" s="74" t="s">
        <v>580</v>
      </c>
      <c r="C324" s="78">
        <v>1000</v>
      </c>
      <c r="D324" s="82">
        <v>45722</v>
      </c>
    </row>
    <row r="325" spans="2:4" s="74" customFormat="1" x14ac:dyDescent="0.2">
      <c r="B325" s="74" t="s">
        <v>584</v>
      </c>
      <c r="C325" s="78">
        <v>125</v>
      </c>
      <c r="D325" s="82">
        <v>45722</v>
      </c>
    </row>
    <row r="326" spans="2:4" s="74" customFormat="1" x14ac:dyDescent="0.2">
      <c r="B326" s="74" t="s">
        <v>588</v>
      </c>
      <c r="C326" s="78">
        <v>1100</v>
      </c>
      <c r="D326" s="82">
        <v>45729</v>
      </c>
    </row>
    <row r="327" spans="2:4" s="74" customFormat="1" x14ac:dyDescent="0.2">
      <c r="B327" s="74" t="s">
        <v>589</v>
      </c>
      <c r="C327" s="78">
        <v>808.26</v>
      </c>
      <c r="D327" s="82">
        <v>45736</v>
      </c>
    </row>
    <row r="328" spans="2:4" s="74" customFormat="1" x14ac:dyDescent="0.2">
      <c r="B328" s="74" t="s">
        <v>590</v>
      </c>
      <c r="C328" s="78">
        <v>1600</v>
      </c>
      <c r="D328" s="82">
        <v>45736</v>
      </c>
    </row>
    <row r="329" spans="2:4" s="74" customFormat="1" x14ac:dyDescent="0.2">
      <c r="B329" s="74" t="s">
        <v>598</v>
      </c>
      <c r="C329" s="78">
        <v>625</v>
      </c>
      <c r="D329" s="82">
        <v>45750</v>
      </c>
    </row>
    <row r="330" spans="2:4" s="74" customFormat="1" x14ac:dyDescent="0.2">
      <c r="B330" s="74" t="s">
        <v>599</v>
      </c>
      <c r="C330" s="78">
        <v>500</v>
      </c>
      <c r="D330" s="82">
        <v>45750</v>
      </c>
    </row>
    <row r="331" spans="2:4" s="74" customFormat="1" x14ac:dyDescent="0.2">
      <c r="B331" s="74" t="s">
        <v>289</v>
      </c>
      <c r="C331" s="78">
        <v>125</v>
      </c>
      <c r="D331" s="82">
        <v>45750</v>
      </c>
    </row>
    <row r="332" spans="2:4" s="74" customFormat="1" x14ac:dyDescent="0.2">
      <c r="B332" s="74" t="s">
        <v>601</v>
      </c>
      <c r="C332" s="78">
        <v>240</v>
      </c>
      <c r="D332" s="82">
        <v>45750</v>
      </c>
    </row>
    <row r="333" spans="2:4" s="74" customFormat="1" x14ac:dyDescent="0.2">
      <c r="B333" s="74" t="s">
        <v>602</v>
      </c>
      <c r="C333" s="78">
        <v>1100</v>
      </c>
      <c r="D333" s="82">
        <v>45750</v>
      </c>
    </row>
    <row r="334" spans="2:4" s="74" customFormat="1" x14ac:dyDescent="0.2">
      <c r="B334" s="74" t="s">
        <v>603</v>
      </c>
      <c r="C334" s="78">
        <v>1300</v>
      </c>
      <c r="D334" s="82">
        <v>45750</v>
      </c>
    </row>
    <row r="335" spans="2:4" s="74" customFormat="1" x14ac:dyDescent="0.2">
      <c r="B335" s="74" t="s">
        <v>612</v>
      </c>
      <c r="C335" s="78">
        <v>804.35</v>
      </c>
      <c r="D335" s="82">
        <v>45750</v>
      </c>
    </row>
    <row r="336" spans="2:4" s="74" customFormat="1" x14ac:dyDescent="0.2">
      <c r="B336" s="74" t="s">
        <v>613</v>
      </c>
      <c r="C336" s="78">
        <v>157.88</v>
      </c>
      <c r="D336" s="82">
        <v>45750</v>
      </c>
    </row>
    <row r="337" spans="1:4" s="74" customFormat="1" x14ac:dyDescent="0.2">
      <c r="B337" s="74" t="s">
        <v>616</v>
      </c>
      <c r="C337" s="78">
        <v>155.06</v>
      </c>
      <c r="D337" s="82">
        <v>45750</v>
      </c>
    </row>
    <row r="338" spans="1:4" s="74" customFormat="1" x14ac:dyDescent="0.2">
      <c r="C338" s="78"/>
      <c r="D338" s="82"/>
    </row>
    <row r="339" spans="1:4" s="74" customFormat="1" x14ac:dyDescent="0.2">
      <c r="B339" s="96"/>
      <c r="C339" s="97"/>
    </row>
    <row r="340" spans="1:4" x14ac:dyDescent="0.2">
      <c r="B340" s="65" t="s">
        <v>69</v>
      </c>
      <c r="C340" s="66">
        <v>49784.41</v>
      </c>
    </row>
    <row r="341" spans="1:4" x14ac:dyDescent="0.2">
      <c r="C341" s="81"/>
    </row>
    <row r="342" spans="1:4" x14ac:dyDescent="0.2">
      <c r="A342" s="53" t="s">
        <v>5</v>
      </c>
      <c r="B342" s="56"/>
      <c r="C342" s="50"/>
      <c r="D342" s="51"/>
    </row>
    <row r="343" spans="1:4" x14ac:dyDescent="0.2">
      <c r="B343" s="74" t="s">
        <v>231</v>
      </c>
      <c r="C343" s="50">
        <v>2707</v>
      </c>
      <c r="D343" s="51">
        <v>45301</v>
      </c>
    </row>
    <row r="344" spans="1:4" x14ac:dyDescent="0.2">
      <c r="B344" s="74" t="s">
        <v>232</v>
      </c>
      <c r="C344" s="50">
        <v>301</v>
      </c>
      <c r="D344" s="51">
        <v>45301</v>
      </c>
    </row>
    <row r="345" spans="1:4" s="74" customFormat="1" x14ac:dyDescent="0.2">
      <c r="B345" s="74" t="s">
        <v>284</v>
      </c>
      <c r="C345" s="78">
        <v>160</v>
      </c>
      <c r="D345" s="85">
        <v>45302</v>
      </c>
    </row>
    <row r="346" spans="1:4" x14ac:dyDescent="0.2">
      <c r="B346" s="74" t="s">
        <v>261</v>
      </c>
      <c r="C346" s="50">
        <v>1402.75</v>
      </c>
      <c r="D346" s="51">
        <v>45316</v>
      </c>
    </row>
    <row r="347" spans="1:4" x14ac:dyDescent="0.2">
      <c r="B347" s="74" t="s">
        <v>262</v>
      </c>
      <c r="C347" s="50">
        <v>1338.11</v>
      </c>
      <c r="D347" s="51">
        <v>45316</v>
      </c>
    </row>
    <row r="348" spans="1:4" x14ac:dyDescent="0.2">
      <c r="B348" s="74" t="s">
        <v>266</v>
      </c>
      <c r="C348" s="50">
        <v>66.36</v>
      </c>
      <c r="D348" s="51">
        <v>45328</v>
      </c>
    </row>
    <row r="349" spans="1:4" x14ac:dyDescent="0.2">
      <c r="B349" s="74" t="s">
        <v>270</v>
      </c>
      <c r="C349" s="50">
        <v>6.4</v>
      </c>
      <c r="D349" s="51">
        <v>45330</v>
      </c>
    </row>
    <row r="350" spans="1:4" s="89" customFormat="1" x14ac:dyDescent="0.2">
      <c r="B350" s="89" t="s">
        <v>272</v>
      </c>
      <c r="C350" s="90">
        <v>929</v>
      </c>
      <c r="D350" s="91">
        <v>45330</v>
      </c>
    </row>
    <row r="351" spans="1:4" x14ac:dyDescent="0.2">
      <c r="B351" s="74" t="s">
        <v>275</v>
      </c>
      <c r="C351" s="50">
        <v>200</v>
      </c>
      <c r="D351" s="51">
        <v>45337</v>
      </c>
    </row>
    <row r="352" spans="1:4" x14ac:dyDescent="0.2">
      <c r="B352" s="74" t="s">
        <v>276</v>
      </c>
      <c r="C352" s="50">
        <v>49.56</v>
      </c>
      <c r="D352" s="51">
        <v>45337</v>
      </c>
    </row>
    <row r="353" spans="2:4" x14ac:dyDescent="0.2">
      <c r="B353" s="74" t="s">
        <v>279</v>
      </c>
      <c r="C353" s="50">
        <v>16.95</v>
      </c>
      <c r="D353" s="51">
        <v>45328</v>
      </c>
    </row>
    <row r="354" spans="2:4" x14ac:dyDescent="0.2">
      <c r="B354" s="74" t="s">
        <v>282</v>
      </c>
      <c r="C354" s="50">
        <v>1935</v>
      </c>
      <c r="D354" s="51">
        <v>45372</v>
      </c>
    </row>
    <row r="355" spans="2:4" x14ac:dyDescent="0.2">
      <c r="B355" s="74" t="s">
        <v>338</v>
      </c>
      <c r="C355" s="50">
        <v>65</v>
      </c>
      <c r="D355" s="51">
        <v>45421</v>
      </c>
    </row>
    <row r="356" spans="2:4" x14ac:dyDescent="0.2">
      <c r="B356" s="74" t="s">
        <v>351</v>
      </c>
      <c r="C356" s="50">
        <v>12.5</v>
      </c>
      <c r="D356" s="51">
        <v>45426</v>
      </c>
    </row>
    <row r="357" spans="2:4" x14ac:dyDescent="0.2">
      <c r="B357" s="74" t="s">
        <v>436</v>
      </c>
      <c r="C357" s="50">
        <v>966</v>
      </c>
      <c r="D357" s="51">
        <v>45533</v>
      </c>
    </row>
    <row r="358" spans="2:4" x14ac:dyDescent="0.2">
      <c r="B358" s="74" t="s">
        <v>447</v>
      </c>
      <c r="C358" s="50">
        <v>269.42</v>
      </c>
      <c r="D358" s="51">
        <v>45540</v>
      </c>
    </row>
    <row r="359" spans="2:4" ht="12" customHeight="1" x14ac:dyDescent="0.2">
      <c r="B359" s="74" t="s">
        <v>488</v>
      </c>
      <c r="C359" s="50">
        <v>108.59</v>
      </c>
      <c r="D359" s="51">
        <v>45596</v>
      </c>
    </row>
    <row r="360" spans="2:4" ht="12" customHeight="1" x14ac:dyDescent="0.2">
      <c r="B360" s="74" t="s">
        <v>490</v>
      </c>
      <c r="C360" s="50">
        <v>117.19</v>
      </c>
      <c r="D360" s="51">
        <v>45603</v>
      </c>
    </row>
    <row r="361" spans="2:4" ht="12" customHeight="1" x14ac:dyDescent="0.2">
      <c r="B361" s="74" t="s">
        <v>491</v>
      </c>
      <c r="C361" s="50">
        <v>200</v>
      </c>
      <c r="D361" s="51">
        <v>45603</v>
      </c>
    </row>
    <row r="362" spans="2:4" ht="12" customHeight="1" x14ac:dyDescent="0.2">
      <c r="B362" s="74" t="s">
        <v>492</v>
      </c>
      <c r="C362" s="50">
        <v>2000</v>
      </c>
      <c r="D362" s="51">
        <v>45603</v>
      </c>
    </row>
    <row r="363" spans="2:4" ht="12" customHeight="1" x14ac:dyDescent="0.2">
      <c r="B363" s="74" t="s">
        <v>494</v>
      </c>
      <c r="C363" s="50">
        <v>53</v>
      </c>
      <c r="D363" s="51">
        <v>45603</v>
      </c>
    </row>
    <row r="364" spans="2:4" ht="12" customHeight="1" x14ac:dyDescent="0.2">
      <c r="B364" s="74" t="s">
        <v>531</v>
      </c>
      <c r="C364" s="50">
        <v>100</v>
      </c>
      <c r="D364" s="51">
        <v>45646</v>
      </c>
    </row>
    <row r="365" spans="2:4" ht="12" customHeight="1" x14ac:dyDescent="0.2">
      <c r="B365" s="74" t="s">
        <v>565</v>
      </c>
      <c r="C365" s="50">
        <v>2218.75</v>
      </c>
      <c r="D365" s="51">
        <v>45708</v>
      </c>
    </row>
    <row r="366" spans="2:4" ht="12" customHeight="1" x14ac:dyDescent="0.2">
      <c r="B366" s="74"/>
      <c r="C366" s="50"/>
      <c r="D366" s="51"/>
    </row>
    <row r="367" spans="2:4" x14ac:dyDescent="0.2">
      <c r="B367" s="74"/>
      <c r="C367" s="50"/>
      <c r="D367" s="51"/>
    </row>
    <row r="368" spans="2:4" x14ac:dyDescent="0.2">
      <c r="B368" s="65" t="s">
        <v>69</v>
      </c>
      <c r="C368" s="66">
        <v>13003.83</v>
      </c>
    </row>
    <row r="369" spans="1:10" x14ac:dyDescent="0.2">
      <c r="C369" s="82"/>
    </row>
    <row r="370" spans="1:10" x14ac:dyDescent="0.2">
      <c r="A370" s="53" t="s">
        <v>4</v>
      </c>
      <c r="B370" s="56"/>
      <c r="C370" s="49"/>
      <c r="D370" s="51"/>
      <c r="H370" s="66"/>
      <c r="J370" s="66"/>
    </row>
    <row r="371" spans="1:10" x14ac:dyDescent="0.2">
      <c r="B371" s="74" t="s">
        <v>281</v>
      </c>
      <c r="C371" s="49">
        <v>300</v>
      </c>
      <c r="D371" s="51">
        <v>45356</v>
      </c>
      <c r="H371" s="66"/>
      <c r="J371" s="66"/>
    </row>
    <row r="372" spans="1:10" s="74" customFormat="1" x14ac:dyDescent="0.2">
      <c r="B372" s="74" t="s">
        <v>274</v>
      </c>
      <c r="C372" s="78">
        <v>300</v>
      </c>
      <c r="D372" s="82">
        <v>45336</v>
      </c>
      <c r="E372" s="74" t="s">
        <v>283</v>
      </c>
      <c r="H372" s="57"/>
      <c r="J372" s="66"/>
    </row>
    <row r="373" spans="1:10" s="74" customFormat="1" x14ac:dyDescent="0.2">
      <c r="B373" s="74" t="s">
        <v>302</v>
      </c>
      <c r="C373" s="78">
        <v>264.94</v>
      </c>
      <c r="D373" s="82">
        <v>45386</v>
      </c>
      <c r="H373" s="66"/>
      <c r="J373" s="66"/>
    </row>
    <row r="374" spans="1:10" s="74" customFormat="1" x14ac:dyDescent="0.2">
      <c r="B374" s="74" t="s">
        <v>308</v>
      </c>
      <c r="C374" s="78">
        <v>404.13</v>
      </c>
      <c r="D374" s="82">
        <v>45393</v>
      </c>
      <c r="H374" s="66"/>
      <c r="J374" s="66"/>
    </row>
    <row r="375" spans="1:10" s="74" customFormat="1" x14ac:dyDescent="0.2">
      <c r="B375" s="74" t="s">
        <v>311</v>
      </c>
      <c r="C375" s="78">
        <v>261.81</v>
      </c>
      <c r="D375" s="82">
        <v>45393</v>
      </c>
      <c r="H375" s="66"/>
      <c r="J375" s="66"/>
    </row>
    <row r="376" spans="1:10" s="74" customFormat="1" x14ac:dyDescent="0.2">
      <c r="B376" s="74" t="s">
        <v>316</v>
      </c>
      <c r="C376" s="78">
        <v>400</v>
      </c>
      <c r="D376" s="82">
        <v>45393</v>
      </c>
    </row>
    <row r="377" spans="1:10" s="74" customFormat="1" x14ac:dyDescent="0.2">
      <c r="B377" s="74" t="s">
        <v>324</v>
      </c>
      <c r="C377" s="78">
        <v>335.65</v>
      </c>
      <c r="D377" s="82">
        <v>45421</v>
      </c>
    </row>
    <row r="378" spans="1:10" s="74" customFormat="1" x14ac:dyDescent="0.2">
      <c r="B378" s="74" t="s">
        <v>325</v>
      </c>
      <c r="C378" s="78">
        <v>223.76</v>
      </c>
      <c r="D378" s="82">
        <v>45421</v>
      </c>
    </row>
    <row r="379" spans="1:10" s="74" customFormat="1" x14ac:dyDescent="0.2">
      <c r="B379" s="74" t="s">
        <v>326</v>
      </c>
      <c r="C379" s="78">
        <v>240.56</v>
      </c>
      <c r="D379" s="82">
        <v>45421</v>
      </c>
    </row>
    <row r="380" spans="1:10" s="74" customFormat="1" x14ac:dyDescent="0.2">
      <c r="B380" s="74" t="s">
        <v>327</v>
      </c>
      <c r="C380" s="78">
        <v>481.14</v>
      </c>
      <c r="D380" s="82">
        <v>45421</v>
      </c>
    </row>
    <row r="381" spans="1:10" s="74" customFormat="1" x14ac:dyDescent="0.2">
      <c r="B381" s="74" t="s">
        <v>329</v>
      </c>
      <c r="C381" s="78">
        <v>360.85</v>
      </c>
      <c r="D381" s="82">
        <v>45421</v>
      </c>
    </row>
    <row r="382" spans="1:10" s="74" customFormat="1" x14ac:dyDescent="0.2">
      <c r="B382" s="74" t="s">
        <v>328</v>
      </c>
      <c r="C382" s="78">
        <v>240.56</v>
      </c>
      <c r="D382" s="82">
        <v>45421</v>
      </c>
    </row>
    <row r="383" spans="1:10" s="74" customFormat="1" x14ac:dyDescent="0.2">
      <c r="B383" s="74" t="s">
        <v>335</v>
      </c>
      <c r="C383" s="78">
        <v>100</v>
      </c>
      <c r="D383" s="82">
        <v>45421</v>
      </c>
    </row>
    <row r="384" spans="1:10" s="74" customFormat="1" x14ac:dyDescent="0.2">
      <c r="B384" s="74" t="s">
        <v>343</v>
      </c>
      <c r="C384" s="78">
        <v>245</v>
      </c>
      <c r="D384" s="82">
        <v>45421</v>
      </c>
    </row>
    <row r="385" spans="1:8" s="74" customFormat="1" x14ac:dyDescent="0.2">
      <c r="A385" s="69"/>
      <c r="B385" s="69" t="s">
        <v>344</v>
      </c>
      <c r="C385" s="58"/>
      <c r="D385" s="94">
        <v>40</v>
      </c>
      <c r="E385" s="69"/>
    </row>
    <row r="386" spans="1:8" s="74" customFormat="1" x14ac:dyDescent="0.2">
      <c r="A386" s="69"/>
      <c r="B386" s="69" t="s">
        <v>345</v>
      </c>
      <c r="C386" s="58"/>
      <c r="D386" s="94">
        <v>40</v>
      </c>
      <c r="E386" s="69"/>
    </row>
    <row r="387" spans="1:8" s="74" customFormat="1" x14ac:dyDescent="0.2">
      <c r="A387" s="69"/>
      <c r="B387" s="69" t="s">
        <v>346</v>
      </c>
      <c r="C387" s="58"/>
      <c r="D387" s="94">
        <v>40</v>
      </c>
      <c r="E387" s="69"/>
    </row>
    <row r="388" spans="1:8" s="74" customFormat="1" x14ac:dyDescent="0.2">
      <c r="A388" s="69"/>
      <c r="B388" s="69" t="s">
        <v>347</v>
      </c>
      <c r="C388" s="58"/>
      <c r="D388" s="94">
        <v>20</v>
      </c>
      <c r="E388" s="69"/>
    </row>
    <row r="389" spans="1:8" s="74" customFormat="1" x14ac:dyDescent="0.2">
      <c r="A389" s="69"/>
      <c r="B389" s="69" t="s">
        <v>348</v>
      </c>
      <c r="C389" s="58"/>
      <c r="D389" s="94">
        <v>60</v>
      </c>
      <c r="E389" s="69"/>
    </row>
    <row r="390" spans="1:8" s="74" customFormat="1" x14ac:dyDescent="0.2">
      <c r="A390" s="69"/>
      <c r="B390" s="69" t="s">
        <v>349</v>
      </c>
      <c r="C390" s="58"/>
      <c r="D390" s="94">
        <v>45</v>
      </c>
      <c r="E390" s="69"/>
    </row>
    <row r="391" spans="1:8" s="74" customFormat="1" x14ac:dyDescent="0.2">
      <c r="B391" s="74" t="s">
        <v>354</v>
      </c>
      <c r="C391" s="78">
        <v>500</v>
      </c>
      <c r="D391" s="82">
        <v>45428</v>
      </c>
    </row>
    <row r="392" spans="1:8" s="74" customFormat="1" x14ac:dyDescent="0.2">
      <c r="B392" s="74" t="s">
        <v>364</v>
      </c>
      <c r="C392" s="78">
        <v>404.13</v>
      </c>
      <c r="D392" s="82">
        <v>45456</v>
      </c>
    </row>
    <row r="393" spans="1:8" s="74" customFormat="1" x14ac:dyDescent="0.2">
      <c r="B393" s="74" t="s">
        <v>365</v>
      </c>
      <c r="C393" s="78">
        <v>404.13</v>
      </c>
      <c r="D393" s="82">
        <v>45456</v>
      </c>
    </row>
    <row r="394" spans="1:8" s="74" customFormat="1" x14ac:dyDescent="0.2">
      <c r="B394" s="74" t="s">
        <v>366</v>
      </c>
      <c r="C394" s="78">
        <v>261.81</v>
      </c>
      <c r="D394" s="82">
        <v>45456</v>
      </c>
    </row>
    <row r="395" spans="1:8" s="74" customFormat="1" x14ac:dyDescent="0.2">
      <c r="B395" s="74" t="s">
        <v>367</v>
      </c>
      <c r="C395" s="78">
        <v>400</v>
      </c>
      <c r="D395" s="82">
        <v>45456</v>
      </c>
    </row>
    <row r="396" spans="1:8" s="74" customFormat="1" x14ac:dyDescent="0.2">
      <c r="B396" s="74" t="s">
        <v>371</v>
      </c>
      <c r="C396" s="78">
        <v>85</v>
      </c>
      <c r="D396" s="82">
        <v>45456</v>
      </c>
    </row>
    <row r="397" spans="1:8" s="74" customFormat="1" x14ac:dyDescent="0.2">
      <c r="B397" s="74" t="s">
        <v>373</v>
      </c>
      <c r="C397" s="78">
        <v>305</v>
      </c>
      <c r="D397" s="82">
        <v>45456</v>
      </c>
    </row>
    <row r="398" spans="1:8" s="74" customFormat="1" x14ac:dyDescent="0.2">
      <c r="B398" s="74" t="s">
        <v>387</v>
      </c>
      <c r="C398" s="78">
        <v>200</v>
      </c>
      <c r="D398" s="82">
        <v>45477</v>
      </c>
    </row>
    <row r="399" spans="1:8" s="74" customFormat="1" x14ac:dyDescent="0.2">
      <c r="B399" s="74" t="s">
        <v>404</v>
      </c>
      <c r="C399" s="78">
        <v>450</v>
      </c>
      <c r="D399" s="82">
        <v>45485</v>
      </c>
    </row>
    <row r="400" spans="1:8" s="74" customFormat="1" x14ac:dyDescent="0.2">
      <c r="B400" s="74" t="s">
        <v>479</v>
      </c>
      <c r="C400" s="78">
        <v>130.91</v>
      </c>
      <c r="D400" s="82">
        <v>45596</v>
      </c>
      <c r="H400" s="78"/>
    </row>
    <row r="401" spans="2:9" s="74" customFormat="1" x14ac:dyDescent="0.2">
      <c r="B401" s="74" t="s">
        <v>480</v>
      </c>
      <c r="C401" s="78">
        <v>269.42</v>
      </c>
      <c r="D401" s="82">
        <v>45596</v>
      </c>
      <c r="I401" s="78"/>
    </row>
    <row r="402" spans="2:9" s="74" customFormat="1" x14ac:dyDescent="0.2">
      <c r="B402" s="74" t="s">
        <v>481</v>
      </c>
      <c r="C402" s="78">
        <v>264.94</v>
      </c>
      <c r="D402" s="82">
        <v>45596</v>
      </c>
    </row>
    <row r="403" spans="2:9" s="74" customFormat="1" x14ac:dyDescent="0.2">
      <c r="B403" s="74" t="s">
        <v>482</v>
      </c>
      <c r="C403" s="78">
        <v>261.81</v>
      </c>
      <c r="D403" s="82">
        <v>45596</v>
      </c>
    </row>
    <row r="404" spans="2:9" s="74" customFormat="1" x14ac:dyDescent="0.2">
      <c r="B404" s="74" t="s">
        <v>483</v>
      </c>
      <c r="C404" s="78">
        <v>404.13</v>
      </c>
      <c r="D404" s="82">
        <v>45596</v>
      </c>
    </row>
    <row r="405" spans="2:9" s="74" customFormat="1" x14ac:dyDescent="0.2">
      <c r="B405" s="74" t="s">
        <v>514</v>
      </c>
      <c r="C405" s="78">
        <v>264.94</v>
      </c>
      <c r="D405" s="82">
        <v>45631</v>
      </c>
    </row>
    <row r="406" spans="2:9" s="74" customFormat="1" x14ac:dyDescent="0.2">
      <c r="B406" s="74" t="s">
        <v>515</v>
      </c>
      <c r="C406" s="78">
        <v>269.42</v>
      </c>
      <c r="D406" s="82">
        <v>45631</v>
      </c>
    </row>
    <row r="407" spans="2:9" s="74" customFormat="1" x14ac:dyDescent="0.2">
      <c r="B407" s="74" t="s">
        <v>516</v>
      </c>
      <c r="C407" s="78">
        <v>404.13</v>
      </c>
      <c r="D407" s="82">
        <v>45631</v>
      </c>
    </row>
    <row r="408" spans="2:9" s="74" customFormat="1" x14ac:dyDescent="0.2">
      <c r="B408" s="74" t="s">
        <v>520</v>
      </c>
      <c r="C408" s="78">
        <v>198.69</v>
      </c>
      <c r="D408" s="82">
        <v>45631</v>
      </c>
    </row>
    <row r="409" spans="2:9" s="74" customFormat="1" x14ac:dyDescent="0.2">
      <c r="B409" s="74" t="s">
        <v>274</v>
      </c>
      <c r="C409" s="78">
        <v>300</v>
      </c>
      <c r="D409" s="82">
        <v>45631</v>
      </c>
    </row>
    <row r="410" spans="2:9" s="74" customFormat="1" x14ac:dyDescent="0.2">
      <c r="B410" s="74" t="s">
        <v>538</v>
      </c>
      <c r="C410" s="78">
        <v>180</v>
      </c>
      <c r="D410" s="82">
        <v>45645</v>
      </c>
    </row>
    <row r="411" spans="2:9" s="74" customFormat="1" x14ac:dyDescent="0.2">
      <c r="B411" s="74" t="s">
        <v>564</v>
      </c>
      <c r="C411" s="78">
        <v>269.42</v>
      </c>
      <c r="D411" s="82">
        <v>45701</v>
      </c>
    </row>
    <row r="412" spans="2:9" s="74" customFormat="1" x14ac:dyDescent="0.2">
      <c r="B412" s="74" t="s">
        <v>566</v>
      </c>
      <c r="C412" s="78">
        <v>465</v>
      </c>
      <c r="D412" s="82">
        <v>45708</v>
      </c>
    </row>
    <row r="413" spans="2:9" s="74" customFormat="1" x14ac:dyDescent="0.2">
      <c r="B413" s="74" t="s">
        <v>600</v>
      </c>
      <c r="C413" s="78">
        <v>465</v>
      </c>
      <c r="D413" s="82">
        <v>45750</v>
      </c>
    </row>
    <row r="414" spans="2:9" s="74" customFormat="1" x14ac:dyDescent="0.2">
      <c r="B414" s="74" t="s">
        <v>606</v>
      </c>
      <c r="C414" s="78">
        <v>402.18</v>
      </c>
      <c r="D414" s="82">
        <v>45750</v>
      </c>
    </row>
    <row r="415" spans="2:9" s="74" customFormat="1" x14ac:dyDescent="0.2">
      <c r="B415" s="74" t="s">
        <v>607</v>
      </c>
      <c r="C415" s="78">
        <v>259.77999999999997</v>
      </c>
      <c r="D415" s="82">
        <v>45750</v>
      </c>
    </row>
    <row r="416" spans="2:9" s="74" customFormat="1" x14ac:dyDescent="0.2">
      <c r="B416" s="74" t="s">
        <v>608</v>
      </c>
      <c r="C416" s="78">
        <v>268.11</v>
      </c>
      <c r="D416" s="82">
        <v>45750</v>
      </c>
    </row>
    <row r="417" spans="1:7" s="74" customFormat="1" x14ac:dyDescent="0.2">
      <c r="B417" s="74" t="s">
        <v>609</v>
      </c>
      <c r="C417" s="78">
        <v>264.94</v>
      </c>
      <c r="D417" s="82">
        <v>45750</v>
      </c>
    </row>
    <row r="418" spans="1:7" s="74" customFormat="1" x14ac:dyDescent="0.2">
      <c r="B418" s="74" t="s">
        <v>610</v>
      </c>
      <c r="C418" s="78">
        <v>268.11</v>
      </c>
      <c r="D418" s="82">
        <v>45750</v>
      </c>
    </row>
    <row r="419" spans="1:7" s="74" customFormat="1" x14ac:dyDescent="0.2">
      <c r="B419" s="74" t="s">
        <v>611</v>
      </c>
      <c r="C419" s="78">
        <v>268.11</v>
      </c>
      <c r="D419" s="82">
        <v>45750</v>
      </c>
    </row>
    <row r="420" spans="1:7" s="74" customFormat="1" x14ac:dyDescent="0.2">
      <c r="C420" s="78"/>
      <c r="D420" s="82"/>
    </row>
    <row r="421" spans="1:7" s="74" customFormat="1" x14ac:dyDescent="0.2">
      <c r="C421" s="78"/>
      <c r="D421" s="82"/>
    </row>
    <row r="422" spans="1:7" x14ac:dyDescent="0.2">
      <c r="B422" s="74"/>
      <c r="C422" s="49"/>
      <c r="D422" s="51"/>
    </row>
    <row r="423" spans="1:7" x14ac:dyDescent="0.2">
      <c r="B423" s="65" t="s">
        <v>69</v>
      </c>
      <c r="C423" s="66">
        <v>10116.86</v>
      </c>
      <c r="D423" s="51"/>
    </row>
    <row r="424" spans="1:7" x14ac:dyDescent="0.2">
      <c r="B424" s="65"/>
      <c r="C424" s="66"/>
      <c r="D424" s="51"/>
      <c r="G424" s="66"/>
    </row>
    <row r="425" spans="1:7" x14ac:dyDescent="0.2">
      <c r="B425" s="65"/>
      <c r="C425" s="66"/>
      <c r="D425" s="51"/>
      <c r="G425" s="66"/>
    </row>
    <row r="426" spans="1:7" x14ac:dyDescent="0.2">
      <c r="A426" t="s">
        <v>581</v>
      </c>
      <c r="B426" t="s">
        <v>582</v>
      </c>
      <c r="C426">
        <v>289.93</v>
      </c>
      <c r="D426" s="51">
        <v>45722</v>
      </c>
      <c r="G426" s="66"/>
    </row>
    <row r="427" spans="1:7" x14ac:dyDescent="0.2">
      <c r="B427" t="s">
        <v>583</v>
      </c>
      <c r="C427">
        <v>341.97</v>
      </c>
      <c r="D427" s="51">
        <v>45722</v>
      </c>
      <c r="G427" s="66"/>
    </row>
    <row r="428" spans="1:7" s="74" customFormat="1" x14ac:dyDescent="0.2">
      <c r="B428" s="76" t="s">
        <v>587</v>
      </c>
      <c r="C428" s="78">
        <v>2020.62</v>
      </c>
      <c r="D428" s="82">
        <v>45729</v>
      </c>
      <c r="G428" s="78"/>
    </row>
    <row r="429" spans="1:7" s="74" customFormat="1" x14ac:dyDescent="0.2">
      <c r="B429" s="76" t="s">
        <v>582</v>
      </c>
      <c r="C429" s="78">
        <v>319.66000000000003</v>
      </c>
      <c r="D429" s="82">
        <v>45750</v>
      </c>
      <c r="G429" s="78"/>
    </row>
    <row r="430" spans="1:7" s="74" customFormat="1" x14ac:dyDescent="0.2">
      <c r="B430" s="76"/>
      <c r="C430" s="78"/>
      <c r="D430" s="82"/>
      <c r="G430" s="78"/>
    </row>
    <row r="431" spans="1:7" x14ac:dyDescent="0.2">
      <c r="G431" s="66"/>
    </row>
    <row r="432" spans="1:7" ht="15" x14ac:dyDescent="0.25">
      <c r="A432" s="73"/>
      <c r="B432" s="87" t="s">
        <v>223</v>
      </c>
      <c r="C432" s="88"/>
      <c r="G432" s="66"/>
    </row>
    <row r="433" spans="2:7" x14ac:dyDescent="0.2">
      <c r="B433" s="52" t="s">
        <v>460</v>
      </c>
      <c r="C433" s="81">
        <v>9099.84</v>
      </c>
      <c r="D433" s="78"/>
      <c r="G433" s="66"/>
    </row>
    <row r="434" spans="2:7" x14ac:dyDescent="0.2">
      <c r="B434" s="52"/>
      <c r="C434" s="81"/>
      <c r="D434" s="78"/>
      <c r="G434" s="66"/>
    </row>
    <row r="435" spans="2:7" x14ac:dyDescent="0.2">
      <c r="C435" s="95"/>
      <c r="G435" s="6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0D996-537C-4377-9CAD-F640FE1EABB1}">
  <dimension ref="A1:Q68"/>
  <sheetViews>
    <sheetView topLeftCell="A13" workbookViewId="0">
      <selection activeCell="F61" sqref="A1:F61"/>
    </sheetView>
  </sheetViews>
  <sheetFormatPr defaultColWidth="9.140625" defaultRowHeight="12.75" x14ac:dyDescent="0.2"/>
  <cols>
    <col min="1" max="1" width="43.5703125" style="4" bestFit="1" customWidth="1"/>
    <col min="2" max="2" width="16.5703125" style="2" customWidth="1"/>
    <col min="3" max="3" width="19.85546875" style="1" customWidth="1"/>
    <col min="4" max="4" width="15.42578125" style="1" customWidth="1"/>
    <col min="5" max="5" width="19.140625" style="3" customWidth="1"/>
    <col min="6" max="6" width="19.42578125" style="3" customWidth="1"/>
    <col min="7" max="7" width="25.140625" style="3" customWidth="1"/>
    <col min="8" max="8" width="14" style="3" bestFit="1" customWidth="1"/>
    <col min="9" max="9" width="16.28515625" style="3" customWidth="1"/>
    <col min="10" max="10" width="16.42578125" style="3" customWidth="1"/>
    <col min="11" max="11" width="15.85546875" style="3" customWidth="1"/>
    <col min="12" max="12" width="13" style="3" customWidth="1"/>
    <col min="13" max="13" width="13.140625" style="3" customWidth="1"/>
    <col min="14" max="14" width="17.42578125" style="1" customWidth="1"/>
    <col min="15" max="15" width="22.140625" style="1" customWidth="1"/>
    <col min="16" max="16" width="9.140625" style="1"/>
    <col min="17" max="17" width="17.28515625" style="1" hidden="1" customWidth="1"/>
    <col min="18" max="16384" width="9.140625" style="1"/>
  </cols>
  <sheetData>
    <row r="1" spans="1:15" ht="13.5" hidden="1" customHeight="1" x14ac:dyDescent="0.2">
      <c r="A1" s="39"/>
      <c r="B1" s="39"/>
      <c r="C1" s="39"/>
      <c r="D1" s="39"/>
      <c r="E1" s="39"/>
      <c r="F1" s="39"/>
      <c r="G1" s="39"/>
    </row>
    <row r="2" spans="1:15" ht="13.5" hidden="1" customHeight="1" x14ac:dyDescent="0.2">
      <c r="A2" s="39"/>
      <c r="B2" s="39"/>
      <c r="C2" s="39"/>
      <c r="D2" s="39"/>
      <c r="E2" s="39"/>
      <c r="F2" s="39"/>
      <c r="G2" s="39"/>
    </row>
    <row r="3" spans="1:15" ht="13.5" hidden="1" customHeight="1" x14ac:dyDescent="0.2">
      <c r="A3" s="39"/>
      <c r="B3" s="39"/>
      <c r="C3" s="39"/>
      <c r="D3" s="39"/>
      <c r="E3" s="39"/>
      <c r="F3" s="39"/>
      <c r="G3" s="39"/>
    </row>
    <row r="4" spans="1:15" ht="13.5" hidden="1" customHeight="1" x14ac:dyDescent="0.2">
      <c r="A4" s="39"/>
      <c r="B4" s="39"/>
      <c r="C4" s="39"/>
      <c r="D4" s="39"/>
      <c r="E4" s="39"/>
      <c r="F4" s="39"/>
      <c r="G4" s="39"/>
    </row>
    <row r="5" spans="1:15" ht="13.5" hidden="1" customHeight="1" x14ac:dyDescent="0.2">
      <c r="A5" s="39"/>
      <c r="B5" s="39"/>
      <c r="C5" s="39"/>
      <c r="D5" s="39"/>
      <c r="E5" s="39"/>
      <c r="F5" s="39"/>
      <c r="G5" s="39"/>
    </row>
    <row r="6" spans="1:15" ht="13.5" hidden="1" customHeight="1" x14ac:dyDescent="0.2">
      <c r="A6" s="39"/>
      <c r="B6" s="39"/>
      <c r="C6" s="39"/>
      <c r="D6" s="39"/>
      <c r="E6" s="39"/>
      <c r="F6" s="39"/>
      <c r="G6" s="39"/>
    </row>
    <row r="7" spans="1:15" ht="13.5" hidden="1" customHeight="1" x14ac:dyDescent="0.2">
      <c r="A7" s="39"/>
      <c r="B7" s="39"/>
      <c r="C7" s="39"/>
      <c r="D7" s="39"/>
      <c r="E7" s="39"/>
      <c r="F7" s="39"/>
      <c r="G7" s="39"/>
    </row>
    <row r="8" spans="1:15" ht="13.5" hidden="1" customHeight="1" x14ac:dyDescent="0.2">
      <c r="A8" s="39"/>
      <c r="B8" s="39"/>
      <c r="C8" s="39"/>
      <c r="D8" s="39"/>
      <c r="E8" s="39"/>
      <c r="F8" s="39"/>
      <c r="G8" s="39"/>
    </row>
    <row r="9" spans="1:15" ht="13.5" hidden="1" customHeight="1" x14ac:dyDescent="0.2">
      <c r="A9" s="39"/>
      <c r="B9" s="39"/>
      <c r="C9" s="39"/>
      <c r="D9" s="39"/>
      <c r="E9" s="39"/>
      <c r="F9" s="39"/>
      <c r="G9" s="39"/>
    </row>
    <row r="10" spans="1:15" ht="13.5" hidden="1" customHeight="1" x14ac:dyDescent="0.2">
      <c r="A10" s="39"/>
      <c r="B10" s="39"/>
      <c r="C10" s="39"/>
      <c r="D10" s="39"/>
      <c r="E10" s="39"/>
      <c r="F10" s="39"/>
      <c r="G10" s="39"/>
    </row>
    <row r="11" spans="1:15" ht="13.5" hidden="1" customHeight="1" x14ac:dyDescent="0.2">
      <c r="A11" s="39"/>
      <c r="B11" s="39"/>
      <c r="C11" s="39"/>
      <c r="D11" s="39"/>
      <c r="E11" s="39"/>
      <c r="F11" s="39"/>
      <c r="G11" s="39"/>
    </row>
    <row r="12" spans="1:15" ht="13.5" hidden="1" customHeight="1" x14ac:dyDescent="0.2">
      <c r="A12" s="39"/>
      <c r="B12" s="39"/>
      <c r="C12" s="39"/>
      <c r="D12" s="39"/>
      <c r="E12" s="39"/>
      <c r="F12" s="39"/>
      <c r="G12" s="39"/>
    </row>
    <row r="13" spans="1:15" ht="15" customHeight="1" x14ac:dyDescent="0.2">
      <c r="A13" s="39"/>
      <c r="B13" s="39"/>
      <c r="C13" s="39"/>
      <c r="D13" s="39"/>
      <c r="E13" s="39"/>
      <c r="F13" s="39"/>
      <c r="G13" s="39"/>
    </row>
    <row r="14" spans="1:15" s="46" customFormat="1" ht="57" customHeight="1" x14ac:dyDescent="0.2">
      <c r="A14" s="18" t="s">
        <v>116</v>
      </c>
      <c r="B14" s="19" t="s">
        <v>3</v>
      </c>
      <c r="C14" s="20" t="s">
        <v>2</v>
      </c>
      <c r="D14" s="20" t="s">
        <v>16</v>
      </c>
      <c r="E14" s="20" t="s">
        <v>0</v>
      </c>
      <c r="F14" s="21"/>
      <c r="G14" s="44"/>
      <c r="H14" s="45"/>
      <c r="I14" s="45"/>
      <c r="J14" s="45"/>
      <c r="K14" s="45"/>
      <c r="L14" s="45"/>
      <c r="M14" s="45"/>
    </row>
    <row r="15" spans="1:15" ht="0.75" customHeight="1" x14ac:dyDescent="0.25">
      <c r="A15" s="23" t="s">
        <v>4</v>
      </c>
      <c r="B15" s="24">
        <v>12000</v>
      </c>
      <c r="C15" s="24">
        <v>4000</v>
      </c>
      <c r="D15" s="24"/>
      <c r="E15" s="24"/>
      <c r="F15" s="25">
        <f>SUM(B15:E15)</f>
        <v>16000</v>
      </c>
      <c r="G15" s="39"/>
      <c r="O15" s="3"/>
    </row>
    <row r="16" spans="1:15" ht="0.75" customHeight="1" x14ac:dyDescent="0.25">
      <c r="A16" s="23"/>
      <c r="B16" s="24"/>
      <c r="C16" s="24"/>
      <c r="D16" s="24"/>
      <c r="E16" s="24"/>
      <c r="F16" s="25"/>
      <c r="G16" s="39"/>
      <c r="O16" s="3"/>
    </row>
    <row r="17" spans="1:14" s="5" customFormat="1" ht="30.6" customHeight="1" x14ac:dyDescent="0.25">
      <c r="A17" s="27" t="s">
        <v>14</v>
      </c>
      <c r="B17" s="28"/>
      <c r="C17" s="28"/>
      <c r="D17" s="28"/>
      <c r="E17" s="28"/>
      <c r="F17" s="29"/>
      <c r="G17" s="39"/>
      <c r="H17" s="3"/>
      <c r="I17" s="3"/>
      <c r="J17" s="3"/>
      <c r="K17" s="3"/>
      <c r="L17" s="3"/>
      <c r="M17" s="3"/>
      <c r="N17" s="1"/>
    </row>
    <row r="18" spans="1:14" s="5" customFormat="1" ht="30.6" customHeight="1" x14ac:dyDescent="0.25">
      <c r="A18" s="27" t="s">
        <v>296</v>
      </c>
      <c r="B18" s="28">
        <v>10000</v>
      </c>
      <c r="C18" s="28"/>
      <c r="D18" s="28"/>
      <c r="E18" s="28"/>
      <c r="F18" s="29"/>
      <c r="G18" s="39"/>
      <c r="H18" s="3"/>
      <c r="I18" s="3"/>
      <c r="J18" s="3"/>
      <c r="K18" s="3"/>
      <c r="L18" s="3"/>
      <c r="M18" s="3"/>
      <c r="N18" s="1"/>
    </row>
    <row r="19" spans="1:14" ht="15.75" x14ac:dyDescent="0.25">
      <c r="A19" s="27" t="s">
        <v>12</v>
      </c>
      <c r="B19" s="31">
        <v>30000</v>
      </c>
      <c r="C19" s="28">
        <v>3000</v>
      </c>
      <c r="D19" s="31"/>
      <c r="E19" s="31"/>
      <c r="F19" s="32"/>
      <c r="G19" s="39"/>
    </row>
    <row r="20" spans="1:14" ht="15.75" x14ac:dyDescent="0.25">
      <c r="A20" s="27" t="s">
        <v>23</v>
      </c>
      <c r="B20" s="31"/>
      <c r="C20" s="28"/>
      <c r="D20" s="31"/>
      <c r="E20" s="31"/>
      <c r="F20" s="32"/>
      <c r="G20" s="39"/>
    </row>
    <row r="21" spans="1:14" ht="15.75" x14ac:dyDescent="0.2">
      <c r="A21" s="27" t="s">
        <v>5</v>
      </c>
      <c r="B21" s="31">
        <v>5000</v>
      </c>
      <c r="C21" s="31"/>
      <c r="D21" s="31"/>
      <c r="E21" s="31"/>
      <c r="F21" s="32"/>
      <c r="G21" s="39"/>
    </row>
    <row r="22" spans="1:14" ht="15.75" x14ac:dyDescent="0.2">
      <c r="A22" s="27" t="s">
        <v>22</v>
      </c>
      <c r="B22" s="31">
        <v>70000</v>
      </c>
      <c r="C22" s="31"/>
      <c r="D22" s="31"/>
      <c r="E22" s="31"/>
      <c r="F22" s="32"/>
      <c r="G22" s="39"/>
    </row>
    <row r="23" spans="1:14" ht="15.75" x14ac:dyDescent="0.2">
      <c r="A23" s="27" t="s">
        <v>25</v>
      </c>
      <c r="B23" s="31">
        <v>30000</v>
      </c>
      <c r="C23" s="31">
        <v>7000</v>
      </c>
      <c r="D23" s="33">
        <v>7000</v>
      </c>
      <c r="E23" s="33"/>
      <c r="F23" s="21"/>
      <c r="G23" s="39"/>
    </row>
    <row r="24" spans="1:14" s="42" customFormat="1" ht="15.75" x14ac:dyDescent="0.2">
      <c r="A24" s="34" t="s">
        <v>1</v>
      </c>
      <c r="B24" s="35">
        <f>SUM(B17:B23)</f>
        <v>145000</v>
      </c>
      <c r="C24" s="36">
        <f>SUM(C17:C23)</f>
        <v>10000</v>
      </c>
      <c r="D24" s="36">
        <f>SUM(D17:D23)</f>
        <v>7000</v>
      </c>
      <c r="E24" s="36">
        <f>SUM(E17:E23)</f>
        <v>0</v>
      </c>
      <c r="F24" s="21">
        <f>SUM(B24:E24)</f>
        <v>162000</v>
      </c>
      <c r="G24" s="47"/>
      <c r="H24" s="43"/>
      <c r="I24" s="43"/>
      <c r="J24" s="43"/>
      <c r="K24" s="43"/>
      <c r="L24" s="43"/>
      <c r="M24" s="43"/>
    </row>
    <row r="25" spans="1:14" x14ac:dyDescent="0.2">
      <c r="A25" s="39"/>
      <c r="B25" s="39"/>
      <c r="C25" s="39"/>
      <c r="D25" s="39"/>
      <c r="E25" s="39"/>
      <c r="F25" s="39"/>
      <c r="G25" s="39"/>
    </row>
    <row r="26" spans="1:14" x14ac:dyDescent="0.2">
      <c r="A26" s="39"/>
      <c r="B26" s="39"/>
      <c r="C26" s="39"/>
      <c r="D26" s="39"/>
      <c r="E26" s="39"/>
      <c r="F26" s="39"/>
      <c r="G26" s="39"/>
    </row>
    <row r="27" spans="1:14" x14ac:dyDescent="0.2">
      <c r="A27" s="39"/>
      <c r="B27" s="39"/>
      <c r="C27" s="39"/>
      <c r="D27" s="39"/>
      <c r="E27" s="39"/>
      <c r="F27" s="39"/>
      <c r="G27" s="39"/>
    </row>
    <row r="28" spans="1:14" x14ac:dyDescent="0.2">
      <c r="A28" s="39"/>
      <c r="B28" s="39"/>
      <c r="C28" s="39"/>
      <c r="D28" s="39"/>
      <c r="E28" s="39"/>
      <c r="F28" s="39"/>
      <c r="G28" s="39"/>
    </row>
    <row r="29" spans="1:14" x14ac:dyDescent="0.2">
      <c r="A29" s="39"/>
      <c r="B29" s="39"/>
      <c r="C29" s="39"/>
      <c r="D29" s="39"/>
      <c r="E29" s="39"/>
      <c r="F29" s="39"/>
      <c r="G29" s="39"/>
      <c r="H29" s="39"/>
      <c r="N29" s="3"/>
    </row>
    <row r="30" spans="1:14" s="46" customFormat="1" ht="31.5" x14ac:dyDescent="0.2">
      <c r="A30" s="18" t="s">
        <v>149</v>
      </c>
      <c r="B30" s="19" t="s">
        <v>3</v>
      </c>
      <c r="C30" s="20" t="s">
        <v>2</v>
      </c>
      <c r="D30" s="20" t="s">
        <v>16</v>
      </c>
      <c r="E30" s="20" t="s">
        <v>508</v>
      </c>
      <c r="F30" s="21"/>
      <c r="G30" s="44"/>
      <c r="H30" s="45"/>
      <c r="I30" s="45"/>
      <c r="J30" s="45"/>
      <c r="K30" s="45"/>
      <c r="L30" s="45"/>
      <c r="M30" s="45"/>
    </row>
    <row r="31" spans="1:14" ht="15.75" x14ac:dyDescent="0.25">
      <c r="A31" s="23" t="s">
        <v>297</v>
      </c>
      <c r="B31" s="24">
        <v>10907.12</v>
      </c>
      <c r="C31" s="24"/>
      <c r="D31" s="24"/>
      <c r="E31" s="24"/>
      <c r="F31" s="25"/>
      <c r="G31" s="39"/>
    </row>
    <row r="32" spans="1:14" ht="15.75" x14ac:dyDescent="0.25">
      <c r="A32" s="23" t="s">
        <v>312</v>
      </c>
      <c r="B32" s="24"/>
      <c r="C32" s="24">
        <v>5600</v>
      </c>
      <c r="D32" s="24"/>
      <c r="E32" s="24"/>
      <c r="F32" s="25"/>
      <c r="G32" s="39"/>
    </row>
    <row r="33" spans="1:14" ht="15.75" x14ac:dyDescent="0.25">
      <c r="A33" s="27" t="s">
        <v>313</v>
      </c>
      <c r="B33" s="28"/>
      <c r="C33" s="28">
        <v>2400</v>
      </c>
      <c r="D33" s="72"/>
      <c r="E33" s="72"/>
      <c r="F33" s="29">
        <v>0</v>
      </c>
      <c r="G33" s="39"/>
    </row>
    <row r="34" spans="1:14" ht="15.75" x14ac:dyDescent="0.25">
      <c r="A34" s="27" t="s">
        <v>454</v>
      </c>
      <c r="B34" s="28"/>
      <c r="C34" s="28"/>
      <c r="D34" s="28">
        <v>5000</v>
      </c>
      <c r="E34" s="72"/>
      <c r="F34" s="29"/>
      <c r="G34" s="39"/>
    </row>
    <row r="35" spans="1:14" ht="15.75" x14ac:dyDescent="0.25">
      <c r="A35" s="27" t="s">
        <v>502</v>
      </c>
      <c r="B35" s="28">
        <v>22996.06</v>
      </c>
      <c r="C35" s="28"/>
      <c r="D35" s="71"/>
      <c r="E35" s="71"/>
      <c r="F35" s="29"/>
      <c r="G35" s="39"/>
    </row>
    <row r="36" spans="1:14" ht="15.75" x14ac:dyDescent="0.25">
      <c r="A36" s="27" t="s">
        <v>503</v>
      </c>
      <c r="B36" s="28">
        <v>14544.25</v>
      </c>
      <c r="C36" s="28"/>
      <c r="D36" s="71"/>
      <c r="E36" s="71"/>
      <c r="F36" s="29"/>
      <c r="G36" s="39"/>
    </row>
    <row r="37" spans="1:14" ht="15.75" x14ac:dyDescent="0.2">
      <c r="A37" s="27" t="s">
        <v>504</v>
      </c>
      <c r="B37" s="31">
        <v>13573.7</v>
      </c>
      <c r="C37" s="31"/>
      <c r="D37" s="31"/>
      <c r="E37" s="31"/>
      <c r="F37" s="32"/>
      <c r="G37" s="39"/>
    </row>
    <row r="38" spans="1:14" ht="15.75" x14ac:dyDescent="0.2">
      <c r="A38" s="27" t="s">
        <v>437</v>
      </c>
      <c r="B38" s="31"/>
      <c r="C38" s="31">
        <v>1400</v>
      </c>
      <c r="D38" s="31"/>
      <c r="E38" s="31"/>
      <c r="F38" s="32"/>
      <c r="G38" s="39"/>
    </row>
    <row r="39" spans="1:14" ht="15.75" x14ac:dyDescent="0.2">
      <c r="A39" s="27" t="s">
        <v>453</v>
      </c>
      <c r="B39" s="31"/>
      <c r="C39" s="31"/>
      <c r="D39" s="31">
        <v>2000</v>
      </c>
      <c r="E39" s="31"/>
      <c r="F39" s="32"/>
      <c r="G39" s="39"/>
    </row>
    <row r="40" spans="1:14" ht="15.75" x14ac:dyDescent="0.2">
      <c r="A40" s="27" t="s">
        <v>496</v>
      </c>
      <c r="B40" s="31"/>
      <c r="C40" s="31">
        <v>600</v>
      </c>
      <c r="D40" s="31"/>
      <c r="E40" s="31"/>
      <c r="F40" s="32"/>
      <c r="G40" s="39"/>
    </row>
    <row r="41" spans="1:14" ht="15.75" x14ac:dyDescent="0.2">
      <c r="A41" s="27" t="s">
        <v>461</v>
      </c>
      <c r="B41" s="31">
        <v>46359.26</v>
      </c>
      <c r="C41" s="31"/>
      <c r="D41" s="31"/>
      <c r="E41" s="31"/>
      <c r="F41" s="32"/>
      <c r="G41" s="39"/>
    </row>
    <row r="42" spans="1:14" ht="15.75" x14ac:dyDescent="0.2">
      <c r="A42" s="27" t="s">
        <v>509</v>
      </c>
      <c r="B42" s="31"/>
      <c r="C42" s="31"/>
      <c r="D42" s="31"/>
      <c r="E42" s="31">
        <v>13786.76</v>
      </c>
      <c r="F42" s="32"/>
      <c r="G42" s="39"/>
    </row>
    <row r="43" spans="1:14" ht="15.75" x14ac:dyDescent="0.2">
      <c r="A43" s="27"/>
      <c r="B43" s="31"/>
      <c r="C43" s="33"/>
      <c r="D43" s="33"/>
      <c r="E43" s="33"/>
      <c r="F43" s="21">
        <f t="shared" ref="F43" si="0">SUM(B43:E43)</f>
        <v>0</v>
      </c>
      <c r="G43" s="39"/>
    </row>
    <row r="44" spans="1:14" ht="15.75" x14ac:dyDescent="0.2">
      <c r="A44" s="27"/>
      <c r="B44" s="31"/>
      <c r="C44" s="33"/>
      <c r="D44" s="33"/>
      <c r="E44" s="33"/>
      <c r="F44" s="21"/>
      <c r="G44" s="39"/>
    </row>
    <row r="45" spans="1:14" ht="15.75" x14ac:dyDescent="0.2">
      <c r="A45" s="27"/>
      <c r="B45" s="31"/>
      <c r="C45" s="33"/>
      <c r="D45" s="33"/>
      <c r="E45" s="33"/>
      <c r="F45" s="21"/>
      <c r="G45" s="39"/>
    </row>
    <row r="46" spans="1:14" ht="15.75" x14ac:dyDescent="0.2">
      <c r="A46" s="34" t="s">
        <v>1</v>
      </c>
      <c r="B46" s="35">
        <f>SUM(B31:B45)</f>
        <v>108380.39000000001</v>
      </c>
      <c r="C46" s="98">
        <v>10000</v>
      </c>
      <c r="D46" s="98">
        <v>7000</v>
      </c>
      <c r="E46" s="99">
        <v>13786.76</v>
      </c>
      <c r="F46" s="21">
        <f>SUM(B46:E46)</f>
        <v>139167.15000000002</v>
      </c>
      <c r="G46" s="39"/>
    </row>
    <row r="47" spans="1:14" x14ac:dyDescent="0.2">
      <c r="A47" s="38"/>
      <c r="B47" s="39"/>
      <c r="C47" s="39"/>
      <c r="D47" s="39"/>
      <c r="E47" s="39"/>
      <c r="F47" s="39"/>
      <c r="G47" s="39"/>
      <c r="H47" s="39"/>
      <c r="N47" s="3"/>
    </row>
    <row r="48" spans="1:14" x14ac:dyDescent="0.2">
      <c r="A48" s="38"/>
      <c r="B48" s="39"/>
      <c r="C48" s="75"/>
      <c r="D48" s="75"/>
      <c r="E48" s="75"/>
      <c r="F48" s="75"/>
      <c r="G48" s="75"/>
    </row>
    <row r="49" spans="1:7" x14ac:dyDescent="0.2">
      <c r="A49" s="38"/>
      <c r="B49" s="39"/>
      <c r="C49" s="39"/>
      <c r="D49" s="39"/>
      <c r="E49" s="39"/>
      <c r="F49" s="39"/>
      <c r="G49" s="39"/>
    </row>
    <row r="50" spans="1:7" x14ac:dyDescent="0.2">
      <c r="A50" s="38"/>
      <c r="B50" s="39"/>
      <c r="C50" s="39"/>
      <c r="D50" s="39"/>
      <c r="E50" s="39"/>
      <c r="F50" s="39"/>
      <c r="G50" s="39"/>
    </row>
    <row r="51" spans="1:7" x14ac:dyDescent="0.2">
      <c r="C51" s="39"/>
    </row>
    <row r="52" spans="1:7" x14ac:dyDescent="0.2">
      <c r="C52" s="39"/>
    </row>
    <row r="53" spans="1:7" ht="31.5" x14ac:dyDescent="0.2">
      <c r="A53" s="102" t="s">
        <v>512</v>
      </c>
      <c r="B53" s="101" t="s">
        <v>511</v>
      </c>
      <c r="C53" s="100" t="s">
        <v>510</v>
      </c>
      <c r="D53" s="20" t="s">
        <v>150</v>
      </c>
      <c r="E53" s="20" t="s">
        <v>153</v>
      </c>
      <c r="F53" s="21"/>
      <c r="G53" s="39"/>
    </row>
    <row r="54" spans="1:7" ht="15.75" x14ac:dyDescent="0.25">
      <c r="A54" s="23" t="s">
        <v>4</v>
      </c>
      <c r="B54" s="24">
        <v>10000</v>
      </c>
      <c r="C54" s="24"/>
      <c r="D54" s="24">
        <v>8499.68</v>
      </c>
      <c r="E54" s="24"/>
      <c r="F54" s="25"/>
      <c r="G54" s="39"/>
    </row>
    <row r="55" spans="1:7" ht="15.75" x14ac:dyDescent="0.25">
      <c r="A55" s="23" t="s">
        <v>43</v>
      </c>
      <c r="B55" s="24">
        <v>70000</v>
      </c>
      <c r="C55" s="24"/>
      <c r="D55" s="84">
        <v>40110.81</v>
      </c>
      <c r="E55" s="24"/>
      <c r="F55" s="25"/>
      <c r="G55" s="39"/>
    </row>
    <row r="56" spans="1:7" ht="15.75" x14ac:dyDescent="0.2">
      <c r="A56" s="27" t="s">
        <v>24</v>
      </c>
      <c r="B56" s="31">
        <v>30000</v>
      </c>
      <c r="C56" s="31"/>
      <c r="D56" s="31">
        <v>29125.38</v>
      </c>
      <c r="E56" s="31"/>
      <c r="F56" s="32"/>
      <c r="G56" s="39"/>
    </row>
    <row r="57" spans="1:7" ht="15.75" x14ac:dyDescent="0.2">
      <c r="A57" s="27" t="s">
        <v>6</v>
      </c>
      <c r="B57" s="31">
        <v>30000</v>
      </c>
      <c r="C57" s="33"/>
      <c r="D57" s="33">
        <v>52113.57</v>
      </c>
      <c r="E57" s="33"/>
      <c r="F57" s="21"/>
      <c r="G57" s="39"/>
    </row>
    <row r="58" spans="1:7" ht="15.75" x14ac:dyDescent="0.2">
      <c r="A58" s="27" t="s">
        <v>5</v>
      </c>
      <c r="B58" s="31">
        <v>5000</v>
      </c>
      <c r="C58" s="33"/>
      <c r="D58" s="33">
        <v>12903.83</v>
      </c>
      <c r="E58" s="33"/>
      <c r="F58" s="21"/>
      <c r="G58" s="39"/>
    </row>
    <row r="59" spans="1:7" ht="15.75" x14ac:dyDescent="0.2">
      <c r="A59" s="27" t="s">
        <v>505</v>
      </c>
      <c r="B59" s="31"/>
      <c r="C59" s="33"/>
      <c r="D59" s="33">
        <v>7370.54</v>
      </c>
      <c r="E59" s="33"/>
      <c r="F59" s="21"/>
      <c r="G59" s="39"/>
    </row>
    <row r="60" spans="1:7" ht="15.75" x14ac:dyDescent="0.2">
      <c r="A60" s="34"/>
      <c r="B60" s="36">
        <v>145000</v>
      </c>
      <c r="C60" s="36">
        <v>108380.39</v>
      </c>
      <c r="D60" s="36">
        <v>150123.81</v>
      </c>
      <c r="E60" s="103">
        <v>36620</v>
      </c>
      <c r="F60" s="21"/>
      <c r="G60" s="39"/>
    </row>
    <row r="61" spans="1:7" x14ac:dyDescent="0.2">
      <c r="A61" s="38"/>
      <c r="B61" s="39"/>
      <c r="C61" s="39"/>
      <c r="D61" s="39"/>
      <c r="E61" s="39"/>
      <c r="F61" s="39"/>
      <c r="G61" s="39"/>
    </row>
    <row r="62" spans="1:7" x14ac:dyDescent="0.2">
      <c r="A62" s="38"/>
      <c r="B62" s="39"/>
      <c r="C62" s="75"/>
      <c r="D62" s="75"/>
      <c r="E62" s="75"/>
      <c r="F62" s="75"/>
      <c r="G62" s="75"/>
    </row>
    <row r="63" spans="1:7" x14ac:dyDescent="0.2">
      <c r="D63" s="66"/>
    </row>
    <row r="68" spans="4:4" ht="15.75" x14ac:dyDescent="0.2">
      <c r="D68" s="36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08D71-1EB6-4CB8-B487-8F96BFE643D9}">
  <dimension ref="A1:D40"/>
  <sheetViews>
    <sheetView workbookViewId="0">
      <selection activeCell="A14" sqref="A14"/>
    </sheetView>
  </sheetViews>
  <sheetFormatPr defaultRowHeight="12.75" x14ac:dyDescent="0.2"/>
  <cols>
    <col min="1" max="1" width="28.7109375" bestFit="1" customWidth="1"/>
    <col min="2" max="2" width="44" customWidth="1"/>
    <col min="3" max="3" width="14.28515625" customWidth="1"/>
    <col min="4" max="4" width="21.7109375" customWidth="1"/>
  </cols>
  <sheetData>
    <row r="1" spans="1:4" ht="15" x14ac:dyDescent="0.25">
      <c r="B1" s="105" t="s">
        <v>596</v>
      </c>
      <c r="C1" s="105" t="s">
        <v>27</v>
      </c>
      <c r="D1" s="105" t="s">
        <v>32</v>
      </c>
    </row>
    <row r="2" spans="1:4" ht="15" x14ac:dyDescent="0.25">
      <c r="A2" s="104" t="s">
        <v>592</v>
      </c>
    </row>
    <row r="4" spans="1:4" x14ac:dyDescent="0.2">
      <c r="D4" s="53"/>
    </row>
    <row r="17" spans="1:1" ht="15" x14ac:dyDescent="0.25">
      <c r="A17" s="104" t="s">
        <v>593</v>
      </c>
    </row>
    <row r="30" spans="1:1" ht="15" x14ac:dyDescent="0.25">
      <c r="A30" s="104" t="s">
        <v>594</v>
      </c>
    </row>
    <row r="36" spans="1:1" ht="15" x14ac:dyDescent="0.25">
      <c r="A36" s="104" t="s">
        <v>5</v>
      </c>
    </row>
    <row r="40" spans="1:1" ht="15" x14ac:dyDescent="0.25">
      <c r="A40" s="104" t="s">
        <v>595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15324-6A39-4DEA-80B7-E07A23228414}">
  <dimension ref="A1:F49"/>
  <sheetViews>
    <sheetView topLeftCell="A10" workbookViewId="0">
      <selection activeCell="G6" sqref="G6"/>
    </sheetView>
  </sheetViews>
  <sheetFormatPr defaultRowHeight="12.75" x14ac:dyDescent="0.2"/>
  <cols>
    <col min="1" max="1" width="43.5703125" bestFit="1" customWidth="1"/>
    <col min="2" max="2" width="14.140625" bestFit="1" customWidth="1"/>
    <col min="3" max="3" width="18.7109375" bestFit="1" customWidth="1"/>
    <col min="4" max="4" width="13.85546875" bestFit="1" customWidth="1"/>
    <col min="5" max="5" width="12.85546875" bestFit="1" customWidth="1"/>
    <col min="6" max="6" width="13.85546875" bestFit="1" customWidth="1"/>
  </cols>
  <sheetData>
    <row r="1" spans="1:6" x14ac:dyDescent="0.2">
      <c r="A1" s="39"/>
      <c r="B1" s="39"/>
      <c r="C1" s="39"/>
      <c r="D1" s="39"/>
      <c r="E1" s="39"/>
      <c r="F1" s="39"/>
    </row>
    <row r="2" spans="1:6" ht="31.5" x14ac:dyDescent="0.2">
      <c r="A2" s="18" t="s">
        <v>116</v>
      </c>
      <c r="B2" s="19" t="s">
        <v>3</v>
      </c>
      <c r="C2" s="20" t="s">
        <v>2</v>
      </c>
      <c r="D2" s="20" t="s">
        <v>16</v>
      </c>
      <c r="E2" s="20" t="s">
        <v>0</v>
      </c>
      <c r="F2" s="21"/>
    </row>
    <row r="3" spans="1:6" ht="15.75" x14ac:dyDescent="0.25">
      <c r="A3" s="23" t="s">
        <v>4</v>
      </c>
      <c r="B3" s="24">
        <v>12000</v>
      </c>
      <c r="C3" s="24">
        <v>4000</v>
      </c>
      <c r="D3" s="24"/>
      <c r="E3" s="24"/>
      <c r="F3" s="25">
        <f>SUM(B3:E3)</f>
        <v>16000</v>
      </c>
    </row>
    <row r="4" spans="1:6" ht="15.75" x14ac:dyDescent="0.25">
      <c r="A4" s="23"/>
      <c r="B4" s="24"/>
      <c r="C4" s="24"/>
      <c r="D4" s="24"/>
      <c r="E4" s="24"/>
      <c r="F4" s="25"/>
    </row>
    <row r="5" spans="1:6" ht="15.75" x14ac:dyDescent="0.25">
      <c r="A5" s="27" t="s">
        <v>14</v>
      </c>
      <c r="B5" s="28"/>
      <c r="C5" s="28"/>
      <c r="D5" s="28"/>
      <c r="E5" s="28"/>
      <c r="F5" s="29"/>
    </row>
    <row r="6" spans="1:6" ht="15.75" x14ac:dyDescent="0.25">
      <c r="A6" s="27" t="s">
        <v>296</v>
      </c>
      <c r="B6" s="28">
        <v>10000</v>
      </c>
      <c r="C6" s="28"/>
      <c r="D6" s="28"/>
      <c r="E6" s="28"/>
      <c r="F6" s="29"/>
    </row>
    <row r="7" spans="1:6" ht="15.75" x14ac:dyDescent="0.25">
      <c r="A7" s="27" t="s">
        <v>12</v>
      </c>
      <c r="B7" s="31">
        <v>30000</v>
      </c>
      <c r="C7" s="28">
        <v>3000</v>
      </c>
      <c r="D7" s="31"/>
      <c r="E7" s="31"/>
      <c r="F7" s="32"/>
    </row>
    <row r="8" spans="1:6" ht="15.75" x14ac:dyDescent="0.25">
      <c r="A8" s="27" t="s">
        <v>23</v>
      </c>
      <c r="B8" s="31"/>
      <c r="C8" s="28"/>
      <c r="D8" s="31"/>
      <c r="E8" s="31"/>
      <c r="F8" s="32"/>
    </row>
    <row r="9" spans="1:6" ht="15.75" x14ac:dyDescent="0.2">
      <c r="A9" s="27" t="s">
        <v>5</v>
      </c>
      <c r="B9" s="31">
        <v>5000</v>
      </c>
      <c r="C9" s="31"/>
      <c r="D9" s="31"/>
      <c r="E9" s="31"/>
      <c r="F9" s="32"/>
    </row>
    <row r="10" spans="1:6" ht="15.75" x14ac:dyDescent="0.2">
      <c r="A10" s="27" t="s">
        <v>22</v>
      </c>
      <c r="B10" s="31">
        <v>70000</v>
      </c>
      <c r="C10" s="31"/>
      <c r="D10" s="31"/>
      <c r="E10" s="31"/>
      <c r="F10" s="32"/>
    </row>
    <row r="11" spans="1:6" ht="15.75" x14ac:dyDescent="0.2">
      <c r="A11" s="27" t="s">
        <v>25</v>
      </c>
      <c r="B11" s="31">
        <v>30000</v>
      </c>
      <c r="C11" s="31">
        <v>7000</v>
      </c>
      <c r="D11" s="33">
        <v>7000</v>
      </c>
      <c r="E11" s="33"/>
      <c r="F11" s="21"/>
    </row>
    <row r="12" spans="1:6" ht="15.75" x14ac:dyDescent="0.2">
      <c r="A12" s="34" t="s">
        <v>1</v>
      </c>
      <c r="B12" s="35">
        <f>SUM(B5:B11)</f>
        <v>145000</v>
      </c>
      <c r="C12" s="36">
        <f>SUM(C5:C11)</f>
        <v>10000</v>
      </c>
      <c r="D12" s="36">
        <f>SUM(D5:D11)</f>
        <v>7000</v>
      </c>
      <c r="E12" s="36">
        <f>SUM(E5:E11)</f>
        <v>0</v>
      </c>
      <c r="F12" s="21">
        <f>SUM(B12:E12)</f>
        <v>162000</v>
      </c>
    </row>
    <row r="13" spans="1:6" x14ac:dyDescent="0.2">
      <c r="A13" s="39"/>
      <c r="B13" s="39"/>
      <c r="C13" s="39"/>
      <c r="D13" s="39"/>
      <c r="E13" s="39"/>
      <c r="F13" s="39"/>
    </row>
    <row r="14" spans="1:6" x14ac:dyDescent="0.2">
      <c r="A14" s="39"/>
      <c r="B14" s="39"/>
      <c r="C14" s="39"/>
      <c r="D14" s="39"/>
      <c r="E14" s="39"/>
      <c r="F14" s="39"/>
    </row>
    <row r="15" spans="1:6" x14ac:dyDescent="0.2">
      <c r="A15" s="39"/>
      <c r="B15" s="39"/>
      <c r="C15" s="39"/>
      <c r="D15" s="39"/>
      <c r="E15" s="39"/>
      <c r="F15" s="39"/>
    </row>
    <row r="16" spans="1:6" x14ac:dyDescent="0.2">
      <c r="A16" s="39"/>
      <c r="B16" s="39"/>
      <c r="C16" s="39"/>
      <c r="D16" s="39"/>
      <c r="E16" s="39"/>
      <c r="F16" s="39"/>
    </row>
    <row r="17" spans="1:6" x14ac:dyDescent="0.2">
      <c r="A17" s="39"/>
      <c r="B17" s="39"/>
      <c r="C17" s="39"/>
      <c r="D17" s="39"/>
      <c r="E17" s="39"/>
      <c r="F17" s="39"/>
    </row>
    <row r="18" spans="1:6" ht="31.5" x14ac:dyDescent="0.2">
      <c r="A18" s="18" t="s">
        <v>149</v>
      </c>
      <c r="B18" s="19" t="s">
        <v>3</v>
      </c>
      <c r="C18" s="20" t="s">
        <v>2</v>
      </c>
      <c r="D18" s="20" t="s">
        <v>16</v>
      </c>
      <c r="E18" s="20" t="s">
        <v>508</v>
      </c>
      <c r="F18" s="21"/>
    </row>
    <row r="19" spans="1:6" ht="15.75" x14ac:dyDescent="0.25">
      <c r="A19" s="23" t="s">
        <v>297</v>
      </c>
      <c r="B19" s="24">
        <v>10907.12</v>
      </c>
      <c r="C19" s="24"/>
      <c r="D19" s="24"/>
      <c r="E19" s="24"/>
      <c r="F19" s="25"/>
    </row>
    <row r="20" spans="1:6" ht="15.75" x14ac:dyDescent="0.25">
      <c r="A20" s="23" t="s">
        <v>312</v>
      </c>
      <c r="B20" s="24"/>
      <c r="C20" s="24">
        <v>5600</v>
      </c>
      <c r="D20" s="24"/>
      <c r="E20" s="24"/>
      <c r="F20" s="25"/>
    </row>
    <row r="21" spans="1:6" ht="15.75" x14ac:dyDescent="0.25">
      <c r="A21" s="27" t="s">
        <v>313</v>
      </c>
      <c r="B21" s="28"/>
      <c r="C21" s="28">
        <v>2400</v>
      </c>
      <c r="D21" s="72"/>
      <c r="E21" s="72"/>
      <c r="F21" s="29">
        <v>0</v>
      </c>
    </row>
    <row r="22" spans="1:6" ht="15.75" x14ac:dyDescent="0.25">
      <c r="A22" s="27" t="s">
        <v>454</v>
      </c>
      <c r="B22" s="28"/>
      <c r="C22" s="28"/>
      <c r="D22" s="28">
        <v>5000</v>
      </c>
      <c r="E22" s="72"/>
      <c r="F22" s="29"/>
    </row>
    <row r="23" spans="1:6" ht="15.75" x14ac:dyDescent="0.25">
      <c r="A23" s="27" t="s">
        <v>502</v>
      </c>
      <c r="B23" s="28">
        <v>22996.06</v>
      </c>
      <c r="C23" s="28"/>
      <c r="D23" s="71"/>
      <c r="E23" s="71"/>
      <c r="F23" s="29"/>
    </row>
    <row r="24" spans="1:6" ht="15.75" x14ac:dyDescent="0.25">
      <c r="A24" s="27" t="s">
        <v>503</v>
      </c>
      <c r="B24" s="28">
        <v>14544.25</v>
      </c>
      <c r="C24" s="28"/>
      <c r="D24" s="71"/>
      <c r="E24" s="71"/>
      <c r="F24" s="29"/>
    </row>
    <row r="25" spans="1:6" ht="15.75" x14ac:dyDescent="0.2">
      <c r="A25" s="27" t="s">
        <v>504</v>
      </c>
      <c r="B25" s="31">
        <v>13573.7</v>
      </c>
      <c r="C25" s="31"/>
      <c r="D25" s="31"/>
      <c r="E25" s="31"/>
      <c r="F25" s="32"/>
    </row>
    <row r="26" spans="1:6" ht="15.75" x14ac:dyDescent="0.2">
      <c r="A26" s="27" t="s">
        <v>437</v>
      </c>
      <c r="B26" s="31"/>
      <c r="C26" s="31">
        <v>1400</v>
      </c>
      <c r="D26" s="31"/>
      <c r="E26" s="31"/>
      <c r="F26" s="32"/>
    </row>
    <row r="27" spans="1:6" ht="15.75" x14ac:dyDescent="0.2">
      <c r="A27" s="27" t="s">
        <v>453</v>
      </c>
      <c r="B27" s="31"/>
      <c r="C27" s="31"/>
      <c r="D27" s="31">
        <v>2000</v>
      </c>
      <c r="E27" s="31"/>
      <c r="F27" s="32"/>
    </row>
    <row r="28" spans="1:6" ht="15.75" x14ac:dyDescent="0.2">
      <c r="A28" s="27" t="s">
        <v>496</v>
      </c>
      <c r="B28" s="31"/>
      <c r="C28" s="31">
        <v>600</v>
      </c>
      <c r="D28" s="31"/>
      <c r="E28" s="31"/>
      <c r="F28" s="32"/>
    </row>
    <row r="29" spans="1:6" ht="15.75" x14ac:dyDescent="0.2">
      <c r="A29" s="27" t="s">
        <v>461</v>
      </c>
      <c r="B29" s="31">
        <v>46359.26</v>
      </c>
      <c r="C29" s="31"/>
      <c r="D29" s="31"/>
      <c r="E29" s="31"/>
      <c r="F29" s="32"/>
    </row>
    <row r="30" spans="1:6" ht="15.75" x14ac:dyDescent="0.2">
      <c r="A30" s="27" t="s">
        <v>509</v>
      </c>
      <c r="B30" s="31"/>
      <c r="C30" s="31"/>
      <c r="D30" s="31"/>
      <c r="E30" s="31">
        <v>13786.76</v>
      </c>
      <c r="F30" s="32"/>
    </row>
    <row r="31" spans="1:6" ht="15.75" x14ac:dyDescent="0.2">
      <c r="A31" s="27"/>
      <c r="B31" s="31"/>
      <c r="C31" s="33"/>
      <c r="D31" s="33"/>
      <c r="E31" s="33"/>
      <c r="F31" s="21">
        <f t="shared" ref="F31" si="0">SUM(B31:E31)</f>
        <v>0</v>
      </c>
    </row>
    <row r="32" spans="1:6" ht="15.75" x14ac:dyDescent="0.2">
      <c r="A32" s="27"/>
      <c r="B32" s="31"/>
      <c r="C32" s="33"/>
      <c r="D32" s="33"/>
      <c r="E32" s="33"/>
      <c r="F32" s="21"/>
    </row>
    <row r="33" spans="1:6" ht="15.75" x14ac:dyDescent="0.2">
      <c r="A33" s="27"/>
      <c r="B33" s="31"/>
      <c r="C33" s="33"/>
      <c r="D33" s="33"/>
      <c r="E33" s="33"/>
      <c r="F33" s="21"/>
    </row>
    <row r="34" spans="1:6" ht="15.75" x14ac:dyDescent="0.2">
      <c r="A34" s="34" t="s">
        <v>1</v>
      </c>
      <c r="B34" s="35">
        <f>SUM(B19:B33)</f>
        <v>108380.39000000001</v>
      </c>
      <c r="C34" s="98">
        <v>10000</v>
      </c>
      <c r="D34" s="98">
        <v>7000</v>
      </c>
      <c r="E34" s="99">
        <v>13786.76</v>
      </c>
      <c r="F34" s="21">
        <f>SUM(B34:E34)</f>
        <v>139167.15000000002</v>
      </c>
    </row>
    <row r="35" spans="1:6" x14ac:dyDescent="0.2">
      <c r="A35" s="38"/>
      <c r="B35" s="39"/>
      <c r="C35" s="39"/>
      <c r="D35" s="39"/>
      <c r="E35" s="39"/>
      <c r="F35" s="39"/>
    </row>
    <row r="36" spans="1:6" x14ac:dyDescent="0.2">
      <c r="A36" s="38"/>
      <c r="B36" s="39"/>
      <c r="C36" s="75"/>
      <c r="D36" s="75"/>
      <c r="E36" s="75"/>
      <c r="F36" s="75"/>
    </row>
    <row r="37" spans="1:6" x14ac:dyDescent="0.2">
      <c r="A37" s="38"/>
      <c r="B37" s="39"/>
      <c r="C37" s="39"/>
      <c r="D37" s="39"/>
      <c r="E37" s="39"/>
      <c r="F37" s="39"/>
    </row>
    <row r="38" spans="1:6" x14ac:dyDescent="0.2">
      <c r="A38" s="38"/>
      <c r="B38" s="39"/>
      <c r="C38" s="39"/>
      <c r="D38" s="39"/>
      <c r="E38" s="39"/>
      <c r="F38" s="39"/>
    </row>
    <row r="39" spans="1:6" x14ac:dyDescent="0.2">
      <c r="A39" s="4"/>
      <c r="B39" s="2"/>
      <c r="C39" s="39"/>
      <c r="D39" s="1"/>
      <c r="E39" s="3"/>
      <c r="F39" s="3"/>
    </row>
    <row r="40" spans="1:6" x14ac:dyDescent="0.2">
      <c r="A40" s="4"/>
      <c r="B40" s="2"/>
      <c r="C40" s="39"/>
      <c r="D40" s="1"/>
      <c r="E40" s="3"/>
      <c r="F40" s="3"/>
    </row>
    <row r="41" spans="1:6" ht="31.5" x14ac:dyDescent="0.2">
      <c r="A41" s="102" t="s">
        <v>512</v>
      </c>
      <c r="B41" s="101" t="s">
        <v>511</v>
      </c>
      <c r="C41" s="100" t="s">
        <v>510</v>
      </c>
      <c r="D41" s="20" t="s">
        <v>150</v>
      </c>
      <c r="E41" s="20" t="s">
        <v>153</v>
      </c>
      <c r="F41" s="21"/>
    </row>
    <row r="42" spans="1:6" ht="15.75" x14ac:dyDescent="0.25">
      <c r="A42" s="23" t="s">
        <v>4</v>
      </c>
      <c r="B42" s="24">
        <v>10000</v>
      </c>
      <c r="C42" s="24"/>
      <c r="D42" s="24">
        <v>8499.68</v>
      </c>
      <c r="E42" s="24"/>
      <c r="F42" s="25"/>
    </row>
    <row r="43" spans="1:6" ht="15.75" x14ac:dyDescent="0.25">
      <c r="A43" s="23" t="s">
        <v>43</v>
      </c>
      <c r="B43" s="24">
        <v>70000</v>
      </c>
      <c r="C43" s="24"/>
      <c r="D43" s="84">
        <v>40110.81</v>
      </c>
      <c r="E43" s="24"/>
      <c r="F43" s="25"/>
    </row>
    <row r="44" spans="1:6" ht="15.75" x14ac:dyDescent="0.2">
      <c r="A44" s="27" t="s">
        <v>24</v>
      </c>
      <c r="B44" s="31">
        <v>30000</v>
      </c>
      <c r="C44" s="31"/>
      <c r="D44" s="31">
        <v>29125.38</v>
      </c>
      <c r="E44" s="31"/>
      <c r="F44" s="32"/>
    </row>
    <row r="45" spans="1:6" ht="15.75" x14ac:dyDescent="0.2">
      <c r="A45" s="27" t="s">
        <v>6</v>
      </c>
      <c r="B45" s="31">
        <v>30000</v>
      </c>
      <c r="C45" s="33"/>
      <c r="D45" s="33">
        <v>52113.57</v>
      </c>
      <c r="E45" s="33"/>
      <c r="F45" s="21"/>
    </row>
    <row r="46" spans="1:6" ht="15.75" x14ac:dyDescent="0.2">
      <c r="A46" s="27" t="s">
        <v>5</v>
      </c>
      <c r="B46" s="31">
        <v>5000</v>
      </c>
      <c r="C46" s="33"/>
      <c r="D46" s="33">
        <v>12903.83</v>
      </c>
      <c r="E46" s="33"/>
      <c r="F46" s="21"/>
    </row>
    <row r="47" spans="1:6" ht="15.75" x14ac:dyDescent="0.2">
      <c r="A47" s="27" t="s">
        <v>505</v>
      </c>
      <c r="B47" s="31"/>
      <c r="C47" s="33"/>
      <c r="D47" s="33">
        <v>7370.54</v>
      </c>
      <c r="E47" s="33"/>
      <c r="F47" s="21"/>
    </row>
    <row r="48" spans="1:6" ht="15.75" x14ac:dyDescent="0.2">
      <c r="A48" s="34"/>
      <c r="B48" s="36">
        <v>145000</v>
      </c>
      <c r="C48" s="36">
        <v>108380.39</v>
      </c>
      <c r="D48" s="36">
        <v>150123.81</v>
      </c>
      <c r="E48" s="103">
        <v>36620</v>
      </c>
      <c r="F48" s="21"/>
    </row>
    <row r="49" spans="1:6" x14ac:dyDescent="0.2">
      <c r="A49" s="38"/>
      <c r="B49" s="39"/>
      <c r="C49" s="39"/>
      <c r="D49" s="39"/>
      <c r="E49" s="39"/>
      <c r="F49" s="3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A5BED-A005-4492-B4AE-5290CC8F5394}">
  <dimension ref="A1:I62"/>
  <sheetViews>
    <sheetView tabSelected="1" topLeftCell="A40" workbookViewId="0">
      <selection activeCell="K58" sqref="K58"/>
    </sheetView>
  </sheetViews>
  <sheetFormatPr defaultRowHeight="12.75" x14ac:dyDescent="0.2"/>
  <cols>
    <col min="1" max="1" width="13.7109375" bestFit="1" customWidth="1"/>
    <col min="2" max="2" width="9.7109375" bestFit="1" customWidth="1"/>
    <col min="3" max="3" width="18.28515625" bestFit="1" customWidth="1"/>
    <col min="4" max="4" width="10.140625" bestFit="1" customWidth="1"/>
    <col min="5" max="5" width="9.7109375" bestFit="1" customWidth="1"/>
    <col min="6" max="6" width="14.85546875" bestFit="1" customWidth="1"/>
    <col min="7" max="7" width="11.85546875" bestFit="1" customWidth="1"/>
    <col min="8" max="8" width="10" bestFit="1" customWidth="1"/>
  </cols>
  <sheetData>
    <row r="1" spans="1:8" ht="15.75" x14ac:dyDescent="0.25">
      <c r="A1" s="106" t="s">
        <v>621</v>
      </c>
      <c r="B1" s="106" t="s">
        <v>4</v>
      </c>
      <c r="C1" s="106" t="s">
        <v>581</v>
      </c>
      <c r="D1" s="106" t="s">
        <v>43</v>
      </c>
      <c r="E1" s="106" t="s">
        <v>26</v>
      </c>
      <c r="F1" s="106" t="s">
        <v>5</v>
      </c>
      <c r="G1" s="106" t="s">
        <v>619</v>
      </c>
      <c r="H1" s="106" t="s">
        <v>620</v>
      </c>
    </row>
    <row r="2" spans="1:8" x14ac:dyDescent="0.2">
      <c r="A2" s="51">
        <v>45659</v>
      </c>
      <c r="D2">
        <v>300</v>
      </c>
    </row>
    <row r="3" spans="1:8" x14ac:dyDescent="0.2">
      <c r="A3" s="51">
        <v>45666</v>
      </c>
      <c r="C3">
        <v>168.75</v>
      </c>
      <c r="D3">
        <v>250</v>
      </c>
    </row>
    <row r="4" spans="1:8" x14ac:dyDescent="0.2">
      <c r="A4" s="51">
        <v>45666</v>
      </c>
      <c r="D4">
        <v>1000</v>
      </c>
    </row>
    <row r="5" spans="1:8" x14ac:dyDescent="0.2">
      <c r="A5" s="51">
        <v>45673</v>
      </c>
      <c r="D5" s="81">
        <v>465.43</v>
      </c>
    </row>
    <row r="6" spans="1:8" x14ac:dyDescent="0.2">
      <c r="A6" s="51">
        <v>45673</v>
      </c>
      <c r="D6" s="81">
        <v>15.71</v>
      </c>
    </row>
    <row r="7" spans="1:8" x14ac:dyDescent="0.2">
      <c r="A7" s="51">
        <v>45673</v>
      </c>
      <c r="C7">
        <v>100</v>
      </c>
      <c r="D7" s="81">
        <v>300</v>
      </c>
    </row>
    <row r="8" spans="1:8" x14ac:dyDescent="0.2">
      <c r="A8" s="51">
        <v>45680</v>
      </c>
      <c r="C8">
        <v>279.07</v>
      </c>
      <c r="G8" s="81">
        <v>1089.48</v>
      </c>
    </row>
    <row r="9" spans="1:8" x14ac:dyDescent="0.2">
      <c r="A9" s="51"/>
      <c r="G9" s="81">
        <v>250</v>
      </c>
    </row>
    <row r="10" spans="1:8" x14ac:dyDescent="0.2">
      <c r="A10" s="51">
        <v>45687</v>
      </c>
      <c r="D10" s="81">
        <v>125</v>
      </c>
      <c r="G10">
        <v>150</v>
      </c>
    </row>
    <row r="11" spans="1:8" x14ac:dyDescent="0.2">
      <c r="A11" s="51"/>
      <c r="D11" s="81"/>
      <c r="G11">
        <v>204.93</v>
      </c>
    </row>
    <row r="12" spans="1:8" x14ac:dyDescent="0.2">
      <c r="A12" s="51"/>
      <c r="D12" s="81"/>
    </row>
    <row r="13" spans="1:8" x14ac:dyDescent="0.2">
      <c r="A13" s="51">
        <v>45694</v>
      </c>
      <c r="D13" s="81">
        <v>800</v>
      </c>
      <c r="F13" s="107">
        <v>1167.0999999999999</v>
      </c>
      <c r="G13" s="81">
        <v>1103.1400000000001</v>
      </c>
    </row>
    <row r="14" spans="1:8" x14ac:dyDescent="0.2">
      <c r="A14" s="51">
        <v>45694</v>
      </c>
      <c r="D14" s="81">
        <v>300</v>
      </c>
      <c r="F14" s="74">
        <v>61.27</v>
      </c>
      <c r="G14">
        <v>143.4</v>
      </c>
    </row>
    <row r="15" spans="1:8" x14ac:dyDescent="0.2">
      <c r="A15" s="51">
        <v>45694</v>
      </c>
      <c r="D15" s="81">
        <v>1000</v>
      </c>
      <c r="F15" s="74"/>
    </row>
    <row r="16" spans="1:8" x14ac:dyDescent="0.2">
      <c r="A16" s="51">
        <v>45701</v>
      </c>
      <c r="B16">
        <v>255.98</v>
      </c>
      <c r="G16">
        <v>200</v>
      </c>
    </row>
    <row r="17" spans="1:7" x14ac:dyDescent="0.2">
      <c r="A17" s="51"/>
      <c r="B17">
        <v>13.44</v>
      </c>
      <c r="G17">
        <v>150</v>
      </c>
    </row>
    <row r="18" spans="1:7" x14ac:dyDescent="0.2">
      <c r="A18" s="51"/>
      <c r="B18">
        <v>13.22</v>
      </c>
      <c r="G18">
        <v>150</v>
      </c>
    </row>
    <row r="19" spans="1:7" x14ac:dyDescent="0.2">
      <c r="A19" s="51"/>
      <c r="B19">
        <v>13.44</v>
      </c>
      <c r="G19">
        <v>110</v>
      </c>
    </row>
    <row r="20" spans="1:7" x14ac:dyDescent="0.2">
      <c r="A20" s="51"/>
      <c r="B20">
        <v>13.06</v>
      </c>
      <c r="G20">
        <v>420</v>
      </c>
    </row>
    <row r="21" spans="1:7" x14ac:dyDescent="0.2">
      <c r="A21" s="51"/>
      <c r="B21">
        <v>20.16</v>
      </c>
      <c r="G21">
        <v>300</v>
      </c>
    </row>
    <row r="22" spans="1:7" x14ac:dyDescent="0.2">
      <c r="A22" s="51"/>
      <c r="G22">
        <v>7.88</v>
      </c>
    </row>
    <row r="23" spans="1:7" x14ac:dyDescent="0.2">
      <c r="A23" s="51"/>
      <c r="G23">
        <v>7.88</v>
      </c>
    </row>
    <row r="24" spans="1:7" x14ac:dyDescent="0.2">
      <c r="A24" s="51"/>
      <c r="G24">
        <v>5.78</v>
      </c>
    </row>
    <row r="25" spans="1:7" x14ac:dyDescent="0.2">
      <c r="A25" s="51"/>
      <c r="G25">
        <v>178.42</v>
      </c>
    </row>
    <row r="26" spans="1:7" x14ac:dyDescent="0.2">
      <c r="A26" s="51"/>
      <c r="G26">
        <v>148.68</v>
      </c>
    </row>
    <row r="27" spans="1:7" x14ac:dyDescent="0.2">
      <c r="A27" s="51"/>
      <c r="G27">
        <v>547.5</v>
      </c>
    </row>
    <row r="28" spans="1:7" x14ac:dyDescent="0.2">
      <c r="A28" s="51"/>
      <c r="G28">
        <v>7.03</v>
      </c>
    </row>
    <row r="29" spans="1:7" x14ac:dyDescent="0.2">
      <c r="A29" s="51"/>
      <c r="G29">
        <v>198.68</v>
      </c>
    </row>
    <row r="30" spans="1:7" x14ac:dyDescent="0.2">
      <c r="A30" s="51"/>
      <c r="G30">
        <v>300</v>
      </c>
    </row>
    <row r="31" spans="1:7" x14ac:dyDescent="0.2">
      <c r="A31" s="51">
        <v>45708</v>
      </c>
      <c r="B31">
        <v>465</v>
      </c>
      <c r="F31" s="81">
        <v>2218.75</v>
      </c>
      <c r="G31">
        <v>200</v>
      </c>
    </row>
    <row r="32" spans="1:7" x14ac:dyDescent="0.2">
      <c r="A32" s="51">
        <v>45715</v>
      </c>
      <c r="B32">
        <v>251.72</v>
      </c>
      <c r="D32">
        <v>40.32</v>
      </c>
    </row>
    <row r="33" spans="1:7" x14ac:dyDescent="0.2">
      <c r="A33" s="51">
        <v>45715</v>
      </c>
      <c r="B33">
        <v>255.98</v>
      </c>
      <c r="D33">
        <v>767.93</v>
      </c>
    </row>
    <row r="34" spans="1:7" x14ac:dyDescent="0.2">
      <c r="A34" s="51"/>
      <c r="B34">
        <v>248.75</v>
      </c>
    </row>
    <row r="35" spans="1:7" x14ac:dyDescent="0.2">
      <c r="A35" s="51"/>
      <c r="B35">
        <v>383.97</v>
      </c>
    </row>
    <row r="36" spans="1:7" x14ac:dyDescent="0.2">
      <c r="A36" s="51">
        <v>45722</v>
      </c>
      <c r="C36" s="74"/>
      <c r="G36">
        <v>618</v>
      </c>
    </row>
    <row r="37" spans="1:7" x14ac:dyDescent="0.2">
      <c r="A37" s="51"/>
      <c r="C37" s="74"/>
      <c r="G37">
        <v>300</v>
      </c>
    </row>
    <row r="38" spans="1:7" x14ac:dyDescent="0.2">
      <c r="A38" s="51"/>
      <c r="C38" s="74"/>
      <c r="G38">
        <v>150</v>
      </c>
    </row>
    <row r="39" spans="1:7" x14ac:dyDescent="0.2">
      <c r="A39" s="51"/>
      <c r="C39" s="74"/>
      <c r="G39">
        <v>20.86</v>
      </c>
    </row>
    <row r="40" spans="1:7" x14ac:dyDescent="0.2">
      <c r="A40" s="51"/>
      <c r="C40" s="74"/>
      <c r="G40">
        <v>7.88</v>
      </c>
    </row>
    <row r="41" spans="1:7" x14ac:dyDescent="0.2">
      <c r="A41" s="51">
        <v>45729</v>
      </c>
      <c r="C41" s="74">
        <v>100.79</v>
      </c>
    </row>
    <row r="42" spans="1:7" x14ac:dyDescent="0.2">
      <c r="A42" s="51">
        <v>45729</v>
      </c>
      <c r="C42" s="107">
        <v>1919.83</v>
      </c>
    </row>
    <row r="43" spans="1:7" x14ac:dyDescent="0.2">
      <c r="A43" s="51">
        <v>45736</v>
      </c>
      <c r="D43">
        <v>767.94</v>
      </c>
      <c r="G43">
        <v>100</v>
      </c>
    </row>
    <row r="44" spans="1:7" x14ac:dyDescent="0.2">
      <c r="A44" s="51"/>
      <c r="D44" s="110">
        <v>1600</v>
      </c>
    </row>
    <row r="45" spans="1:7" x14ac:dyDescent="0.2">
      <c r="A45" s="51"/>
      <c r="D45" s="111">
        <v>808.26</v>
      </c>
    </row>
    <row r="46" spans="1:7" ht="12.6" customHeight="1" x14ac:dyDescent="0.2">
      <c r="A46" s="51">
        <v>45736</v>
      </c>
      <c r="D46">
        <v>40.32</v>
      </c>
    </row>
    <row r="47" spans="1:7" x14ac:dyDescent="0.2">
      <c r="A47" s="51">
        <v>45743</v>
      </c>
      <c r="G47">
        <v>92.45</v>
      </c>
    </row>
    <row r="48" spans="1:7" x14ac:dyDescent="0.2">
      <c r="A48" s="51">
        <v>45750</v>
      </c>
      <c r="B48">
        <v>465</v>
      </c>
      <c r="C48">
        <v>319.66000000000003</v>
      </c>
      <c r="D48">
        <v>625</v>
      </c>
      <c r="G48">
        <v>662</v>
      </c>
    </row>
    <row r="49" spans="1:9" x14ac:dyDescent="0.2">
      <c r="A49" s="51"/>
      <c r="B49" s="78">
        <v>465</v>
      </c>
      <c r="D49">
        <v>500</v>
      </c>
      <c r="G49">
        <v>354</v>
      </c>
    </row>
    <row r="50" spans="1:9" x14ac:dyDescent="0.2">
      <c r="A50" s="51"/>
      <c r="B50" s="78">
        <v>402.18</v>
      </c>
      <c r="D50">
        <v>125</v>
      </c>
      <c r="G50">
        <v>150</v>
      </c>
    </row>
    <row r="51" spans="1:9" x14ac:dyDescent="0.2">
      <c r="A51" s="51"/>
      <c r="B51" s="78">
        <v>259.77999999999997</v>
      </c>
      <c r="D51" s="110">
        <v>1100</v>
      </c>
      <c r="G51">
        <v>231.55</v>
      </c>
    </row>
    <row r="52" spans="1:9" x14ac:dyDescent="0.2">
      <c r="A52" s="51"/>
      <c r="B52" s="78">
        <v>268.11</v>
      </c>
      <c r="D52" s="81">
        <v>1300</v>
      </c>
      <c r="G52">
        <v>157.88</v>
      </c>
    </row>
    <row r="53" spans="1:9" x14ac:dyDescent="0.2">
      <c r="A53" s="51"/>
      <c r="B53" s="78">
        <v>264.94</v>
      </c>
      <c r="D53" s="81">
        <v>240</v>
      </c>
    </row>
    <row r="54" spans="1:9" x14ac:dyDescent="0.2">
      <c r="A54" s="51"/>
      <c r="B54" s="78">
        <v>268.11</v>
      </c>
      <c r="D54" s="81">
        <v>804.35</v>
      </c>
    </row>
    <row r="55" spans="1:9" customFormat="1" x14ac:dyDescent="0.2">
      <c r="B55" s="78">
        <v>268.11</v>
      </c>
      <c r="D55" s="81">
        <v>157.88</v>
      </c>
    </row>
    <row r="56" spans="1:9" customFormat="1" x14ac:dyDescent="0.2">
      <c r="B56" s="78"/>
      <c r="D56" s="81">
        <v>625</v>
      </c>
    </row>
    <row r="57" spans="1:9" customFormat="1" x14ac:dyDescent="0.2">
      <c r="D57" s="81"/>
    </row>
    <row r="58" spans="1:9" customFormat="1" ht="15" x14ac:dyDescent="0.25">
      <c r="A58" s="53"/>
      <c r="B58" s="53">
        <v>1934.72</v>
      </c>
      <c r="C58" s="53">
        <v>2568.44</v>
      </c>
      <c r="D58" s="53">
        <v>6797.65</v>
      </c>
      <c r="E58" s="53"/>
      <c r="F58" s="53">
        <v>3447.12</v>
      </c>
      <c r="G58" s="53">
        <v>6969.54</v>
      </c>
      <c r="H58" s="109">
        <v>21092.47</v>
      </c>
    </row>
    <row r="59" spans="1:9" customFormat="1" x14ac:dyDescent="0.2">
      <c r="A59" s="53"/>
      <c r="B59" s="53"/>
      <c r="C59" s="53"/>
      <c r="D59" s="53"/>
      <c r="E59" s="53"/>
      <c r="F59" s="53"/>
      <c r="G59" s="53"/>
      <c r="H59" s="53"/>
      <c r="I59" s="53"/>
    </row>
    <row r="60" spans="1:9" s="112" customFormat="1" ht="15" x14ac:dyDescent="0.25">
      <c r="A60" s="104"/>
      <c r="B60" s="104">
        <v>4595.95</v>
      </c>
      <c r="C60" s="104">
        <v>2888.1</v>
      </c>
      <c r="D60" s="108">
        <v>14213.2</v>
      </c>
      <c r="E60" s="104"/>
      <c r="F60" s="104">
        <v>3447.12</v>
      </c>
      <c r="G60" s="104">
        <v>8717.42</v>
      </c>
      <c r="H60" s="109">
        <v>33861.79</v>
      </c>
      <c r="I60" s="104"/>
    </row>
    <row r="61" spans="1:9" customFormat="1" x14ac:dyDescent="0.2">
      <c r="A61" s="53"/>
      <c r="B61" s="53"/>
      <c r="C61" s="53"/>
      <c r="D61" s="53"/>
      <c r="E61" s="53"/>
      <c r="F61" s="53"/>
      <c r="G61" s="53"/>
      <c r="H61" s="53"/>
      <c r="I61" s="53"/>
    </row>
    <row r="62" spans="1:9" customFormat="1" x14ac:dyDescent="0.2"/>
  </sheetData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total po ugovorima</vt:lpstr>
      <vt:lpstr>2023</vt:lpstr>
      <vt:lpstr>2024</vt:lpstr>
      <vt:lpstr>ugovori 2024</vt:lpstr>
      <vt:lpstr>2025</vt:lpstr>
      <vt:lpstr>ugovori 2025</vt:lpstr>
      <vt:lpstr>Sheet2</vt:lpstr>
      <vt:lpstr>'total po ugovorima'!Podrucje_ispisa</vt:lpstr>
    </vt:vector>
  </TitlesOfParts>
  <Company>IDEEFIX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Knabe</dc:creator>
  <cp:lastModifiedBy>Magdalena Ivkić</cp:lastModifiedBy>
  <cp:lastPrinted>2025-04-08T09:56:57Z</cp:lastPrinted>
  <dcterms:created xsi:type="dcterms:W3CDTF">2007-12-11T14:57:17Z</dcterms:created>
  <dcterms:modified xsi:type="dcterms:W3CDTF">2025-04-08T10:07:15Z</dcterms:modified>
</cp:coreProperties>
</file>